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5600" windowHeight="11355" activeTab="0"/>
  </bookViews>
  <sheets>
    <sheet name="План учебного процесса " sheetId="1" r:id="rId1"/>
    <sheet name="Титульный лист" sheetId="2" r:id="rId2"/>
    <sheet name="Сводные данныепо бюджету " sheetId="3" r:id="rId3"/>
  </sheets>
  <definedNames>
    <definedName name="_xlnm.Print_Area" localSheetId="0">'План учебного процесса '!$A$2:$S$56</definedName>
    <definedName name="_xlnm.Print_Area" localSheetId="2">'Сводные данныепо бюджету '!$A$1:$K$39</definedName>
    <definedName name="_xlnm.Print_Area" localSheetId="1">'Титульный лист'!$A$1:$BV$65</definedName>
  </definedNames>
  <calcPr fullCalcOnLoad="1"/>
</workbook>
</file>

<file path=xl/sharedStrings.xml><?xml version="1.0" encoding="utf-8"?>
<sst xmlns="http://schemas.openxmlformats.org/spreadsheetml/2006/main" count="164" uniqueCount="132">
  <si>
    <t xml:space="preserve"> </t>
  </si>
  <si>
    <t>Индекс</t>
  </si>
  <si>
    <t>Наименование циклов, дисциплин, профессиональных модулей, МДК, практик</t>
  </si>
  <si>
    <t>Кол-во  контр.  работ</t>
  </si>
  <si>
    <t>Обязательная учебная нагрузка (час)</t>
  </si>
  <si>
    <t>Распределение обязательной нагрузки по курсам и семестрам</t>
  </si>
  <si>
    <t>Всего занятий</t>
  </si>
  <si>
    <t>в том числе</t>
  </si>
  <si>
    <t>лабор.и практ. занятия</t>
  </si>
  <si>
    <t>ОП.00</t>
  </si>
  <si>
    <t>Общепрофессиональные дисциплины</t>
  </si>
  <si>
    <t>ОП.01</t>
  </si>
  <si>
    <t>Профессиональные модули</t>
  </si>
  <si>
    <t>МДК.01.01</t>
  </si>
  <si>
    <t>УП.01</t>
  </si>
  <si>
    <t>Учебная практика</t>
  </si>
  <si>
    <t xml:space="preserve">Всего </t>
  </si>
  <si>
    <t>Проверка часов в неделю</t>
  </si>
  <si>
    <t>Дисциплин и МДК</t>
  </si>
  <si>
    <t>Учебной практики</t>
  </si>
  <si>
    <t>Экзаменов</t>
  </si>
  <si>
    <t>Дифф. зачетов</t>
  </si>
  <si>
    <t>Зачетов</t>
  </si>
  <si>
    <t>ПМ.01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</si>
  <si>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</si>
  <si>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</si>
  <si>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</si>
  <si>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</si>
  <si>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</si>
  <si>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Каникулы</t>
  </si>
  <si>
    <t>Всего (по курсам)</t>
  </si>
  <si>
    <t>I курс</t>
  </si>
  <si>
    <t>II курс</t>
  </si>
  <si>
    <t>Всего</t>
  </si>
  <si>
    <t>УЧЕБНЫЙ  ПЛАН</t>
  </si>
  <si>
    <t>1 курс</t>
  </si>
  <si>
    <t>2  курс</t>
  </si>
  <si>
    <t>ПМ.00</t>
  </si>
  <si>
    <t>Преддипломная практика,нед.</t>
  </si>
  <si>
    <t>Государственая итоговая аттестация, нед.</t>
  </si>
  <si>
    <t>часы нераспределенные</t>
  </si>
  <si>
    <t>О.00</t>
  </si>
  <si>
    <t xml:space="preserve">Физическая культура </t>
  </si>
  <si>
    <t>ОП.</t>
  </si>
  <si>
    <t xml:space="preserve">Учебная практика </t>
  </si>
  <si>
    <t>ФК.00</t>
  </si>
  <si>
    <t xml:space="preserve">ИТОГО </t>
  </si>
  <si>
    <t>ПА.00</t>
  </si>
  <si>
    <t xml:space="preserve">Промежуточная аттестация </t>
  </si>
  <si>
    <t>ДЗ</t>
  </si>
  <si>
    <t xml:space="preserve">Свердловской области </t>
  </si>
  <si>
    <t xml:space="preserve">Русский  язык </t>
  </si>
  <si>
    <t xml:space="preserve">История Отечества </t>
  </si>
  <si>
    <t xml:space="preserve">ОБЖ </t>
  </si>
  <si>
    <t>Физическая культура  (лечебная)</t>
  </si>
  <si>
    <t xml:space="preserve">Математика </t>
  </si>
  <si>
    <t xml:space="preserve">Информатика </t>
  </si>
  <si>
    <t xml:space="preserve">Безопасность жизнедеятельности </t>
  </si>
  <si>
    <t>3 семестр          17 недель (30 час в нед.)</t>
  </si>
  <si>
    <t xml:space="preserve">4  семестр        22 недель    (30 часа  в нед.) </t>
  </si>
  <si>
    <t xml:space="preserve">Итоговая  аттестация </t>
  </si>
  <si>
    <t>основной программы  профессионального  обучения  -</t>
  </si>
  <si>
    <t xml:space="preserve"> программы профессиональной  подготовки </t>
  </si>
  <si>
    <t xml:space="preserve">по профессии  рабочего </t>
  </si>
  <si>
    <t>"Артинский агропромышленный техникум"</t>
  </si>
  <si>
    <t>З</t>
  </si>
  <si>
    <r>
      <t xml:space="preserve">Форма обучения- </t>
    </r>
    <r>
      <rPr>
        <b/>
        <sz val="28"/>
        <rFont val="Times New Roman"/>
        <family val="1"/>
      </rPr>
      <t>очная</t>
    </r>
  </si>
  <si>
    <r>
      <t xml:space="preserve">Нормативный срок обучения -                          </t>
    </r>
    <r>
      <rPr>
        <b/>
        <sz val="28"/>
        <rFont val="Times New Roman"/>
        <family val="1"/>
      </rPr>
      <t>1 год  10 мес.</t>
    </r>
  </si>
  <si>
    <t xml:space="preserve">Квалификационный экзамен  с 20.06  по 25.06 </t>
  </si>
  <si>
    <t>ИА.00</t>
  </si>
  <si>
    <t>1  семестр          17 недель (30 часов в нед.)</t>
  </si>
  <si>
    <t>2 семестр   23  недели  (30 часов в нед.)</t>
  </si>
  <si>
    <t xml:space="preserve">адаптированной образовательной   программы </t>
  </si>
  <si>
    <t xml:space="preserve"> 16472   "ПЕКАРЬ" </t>
  </si>
  <si>
    <t xml:space="preserve">для  лиц с ОВЗ </t>
  </si>
  <si>
    <r>
      <rPr>
        <b/>
        <sz val="28"/>
        <rFont val="Times New Roman"/>
        <family val="1"/>
      </rPr>
      <t>Квалификация</t>
    </r>
    <r>
      <rPr>
        <sz val="28"/>
        <rFont val="Times New Roman"/>
        <family val="1"/>
      </rPr>
      <t xml:space="preserve">:  ПЕКАРЬ </t>
    </r>
  </si>
  <si>
    <t>Формы промежуточной аттестации  ( зачет, дифференцированный зачет, экзамен)                                              Распределение по семестрам</t>
  </si>
  <si>
    <t>1 сем</t>
  </si>
  <si>
    <t xml:space="preserve">2 сем </t>
  </si>
  <si>
    <t xml:space="preserve">3 сем </t>
  </si>
  <si>
    <t xml:space="preserve">4 сем </t>
  </si>
  <si>
    <t xml:space="preserve">Основы микробиологии, санитарии, гигиены </t>
  </si>
  <si>
    <t xml:space="preserve">Размножение и выращивание дрожжей </t>
  </si>
  <si>
    <t xml:space="preserve">Технологии производства дрожжей </t>
  </si>
  <si>
    <t xml:space="preserve">ПМ.02 </t>
  </si>
  <si>
    <t xml:space="preserve">Приготовление теста </t>
  </si>
  <si>
    <t xml:space="preserve">МДК.02.01 </t>
  </si>
  <si>
    <t xml:space="preserve">МДК.02.02 </t>
  </si>
  <si>
    <t xml:space="preserve">УП.02 </t>
  </si>
  <si>
    <t xml:space="preserve">Технология приготовления теста для хлебобулочных изделий </t>
  </si>
  <si>
    <t xml:space="preserve">Технология приготовления теста для мучных кондитерских изделий </t>
  </si>
  <si>
    <t xml:space="preserve">ПМ.03 </t>
  </si>
  <si>
    <t xml:space="preserve">Разделка теста </t>
  </si>
  <si>
    <t xml:space="preserve">МДК.03.01 </t>
  </si>
  <si>
    <t>МДК.03.02</t>
  </si>
  <si>
    <t xml:space="preserve">УП.03 </t>
  </si>
  <si>
    <t xml:space="preserve">Технологии деления теста, формования тестовых заготовок </t>
  </si>
  <si>
    <t xml:space="preserve">Технология разделки  мучных кондитерских изделий </t>
  </si>
  <si>
    <t xml:space="preserve">ПМ.04 </t>
  </si>
  <si>
    <t xml:space="preserve">Термическая обработка  теста и отделка поверхности  хлебобулочных изделий </t>
  </si>
  <si>
    <t xml:space="preserve">МДК.04.01 </t>
  </si>
  <si>
    <t xml:space="preserve">МДК.04.02 </t>
  </si>
  <si>
    <t xml:space="preserve">УП.04 </t>
  </si>
  <si>
    <t xml:space="preserve">Технологии выпекания  хлеба, хлебобулочных, бараночных изделий и сушки сухарных изделий </t>
  </si>
  <si>
    <t xml:space="preserve">Технология приготовления  выпеченных  полуфабрикатов и отделки  мучных кондитерских изделий </t>
  </si>
  <si>
    <t xml:space="preserve">ОП.02 </t>
  </si>
  <si>
    <t>Э(кв)</t>
  </si>
  <si>
    <t>ДЗ(к)</t>
  </si>
  <si>
    <t>1 нед</t>
  </si>
  <si>
    <t>5+2(фк)</t>
  </si>
  <si>
    <t>1 (фк)</t>
  </si>
  <si>
    <t>1+1(фк)</t>
  </si>
  <si>
    <t>2 (фк)</t>
  </si>
  <si>
    <t xml:space="preserve">Профессиональный цикл,  включая раздел "Физическая культура"  </t>
  </si>
  <si>
    <t xml:space="preserve">Итоговая   аттестация: </t>
  </si>
  <si>
    <t xml:space="preserve">Общеобразовательный  адаптированный цикл </t>
  </si>
  <si>
    <t>ОАД.01</t>
  </si>
  <si>
    <t>ОАД.02</t>
  </si>
  <si>
    <t>ОАД.03</t>
  </si>
  <si>
    <t>ОАД.04</t>
  </si>
  <si>
    <t>ОАД.05</t>
  </si>
  <si>
    <t>ОАД.06</t>
  </si>
  <si>
    <t>ОАД.07</t>
  </si>
  <si>
    <r>
      <t>Консультации</t>
    </r>
    <r>
      <rPr>
        <sz val="11"/>
        <rFont val="Times New Roman"/>
        <family val="1"/>
      </rPr>
      <t xml:space="preserve"> на учебную группу по 4 часа на одного обучающегося  в год  </t>
    </r>
  </si>
  <si>
    <t>Психологические основы социализации</t>
  </si>
  <si>
    <t>ОАД.08</t>
  </si>
  <si>
    <t xml:space="preserve">Основы социально-правовых знаний </t>
  </si>
  <si>
    <t xml:space="preserve">ПП.02 </t>
  </si>
  <si>
    <t xml:space="preserve">Производственная практика </t>
  </si>
  <si>
    <t xml:space="preserve">ПП.04 </t>
  </si>
  <si>
    <t xml:space="preserve">Производственной практики </t>
  </si>
  <si>
    <t xml:space="preserve">Государственного   бюджетного профессионального  образовательного учреждения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</si>
</sst>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sz val="11"/>
      <color indexed="8"/>
      <name val="Arial"/>
      <family val="2"/>
    </font>
    <font>
      <b/>
      <i/>
      <sz val="11"/>
      <color indexed="12"/>
      <name val="Arial Cyr"/>
      <family val="2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8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Times New Roman"/>
      <family val="1"/>
    </font>
    <font>
      <sz val="11"/>
      <color indexed="22"/>
      <name val="Arial Cyr"/>
      <family val="2"/>
    </font>
    <font>
      <b/>
      <sz val="11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b/>
      <sz val="8"/>
      <name val="Arial"/>
      <family val="2"/>
    </font>
    <font>
      <b/>
      <sz val="12"/>
      <color indexed="12"/>
      <name val="Arial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6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i/>
      <sz val="11"/>
      <color indexed="22"/>
      <name val="Arial"/>
      <family val="2"/>
    </font>
    <font>
      <b/>
      <i/>
      <sz val="11"/>
      <color indexed="9"/>
      <name val="Arial"/>
      <family val="2"/>
    </font>
    <font>
      <u val="single"/>
      <sz val="28"/>
      <name val="Times New Roman"/>
      <family val="1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15" xfId="0" applyNumberFormat="1" applyFont="1" applyFill="1" applyBorder="1" applyAlignment="1">
      <alignment horizontal="center" vertical="top" wrapText="1"/>
    </xf>
    <xf numFmtId="1" fontId="22" fillId="0" borderId="14" xfId="0" applyNumberFormat="1" applyFont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1" fontId="33" fillId="0" borderId="15" xfId="0" applyNumberFormat="1" applyFont="1" applyFill="1" applyBorder="1" applyAlignment="1">
      <alignment horizontal="center" vertical="top"/>
    </xf>
    <xf numFmtId="1" fontId="33" fillId="24" borderId="14" xfId="0" applyNumberFormat="1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14" xfId="0" applyFont="1" applyFill="1" applyBorder="1" applyAlignment="1">
      <alignment horizontal="center" vertical="top"/>
    </xf>
    <xf numFmtId="0" fontId="23" fillId="0" borderId="14" xfId="0" applyFont="1" applyBorder="1" applyAlignment="1">
      <alignment vertical="top"/>
    </xf>
    <xf numFmtId="0" fontId="23" fillId="0" borderId="16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41" fillId="0" borderId="0" xfId="0" applyFont="1" applyAlignment="1">
      <alignment/>
    </xf>
    <xf numFmtId="0" fontId="22" fillId="7" borderId="13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8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0" fontId="23" fillId="0" borderId="17" xfId="0" applyFont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1" fontId="42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/>
    </xf>
    <xf numFmtId="0" fontId="22" fillId="0" borderId="19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45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22" fillId="0" borderId="25" xfId="0" applyNumberFormat="1" applyFont="1" applyBorder="1" applyAlignment="1">
      <alignment horizontal="center" vertical="top" wrapText="1"/>
    </xf>
    <xf numFmtId="1" fontId="33" fillId="24" borderId="25" xfId="0" applyNumberFormat="1" applyFont="1" applyFill="1" applyBorder="1" applyAlignment="1">
      <alignment horizontal="center" vertical="top"/>
    </xf>
    <xf numFmtId="0" fontId="22" fillId="0" borderId="26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1" fontId="22" fillId="25" borderId="31" xfId="0" applyNumberFormat="1" applyFont="1" applyFill="1" applyBorder="1" applyAlignment="1">
      <alignment horizontal="center" vertical="top" wrapText="1"/>
    </xf>
    <xf numFmtId="1" fontId="22" fillId="25" borderId="32" xfId="0" applyNumberFormat="1" applyFont="1" applyFill="1" applyBorder="1" applyAlignment="1">
      <alignment horizontal="center" vertical="top" wrapText="1"/>
    </xf>
    <xf numFmtId="1" fontId="22" fillId="25" borderId="33" xfId="0" applyNumberFormat="1" applyFont="1" applyFill="1" applyBorder="1" applyAlignment="1">
      <alignment horizontal="center" vertical="top" wrapText="1"/>
    </xf>
    <xf numFmtId="1" fontId="22" fillId="25" borderId="34" xfId="0" applyNumberFormat="1" applyFont="1" applyFill="1" applyBorder="1" applyAlignment="1">
      <alignment horizontal="center" vertical="top" wrapText="1"/>
    </xf>
    <xf numFmtId="1" fontId="22" fillId="25" borderId="35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49" fillId="0" borderId="13" xfId="0" applyNumberFormat="1" applyFont="1" applyFill="1" applyBorder="1" applyAlignment="1">
      <alignment horizontal="center" vertical="top"/>
    </xf>
    <xf numFmtId="1" fontId="49" fillId="0" borderId="0" xfId="0" applyNumberFormat="1" applyFont="1" applyFill="1" applyBorder="1" applyAlignment="1">
      <alignment horizontal="center" vertical="top"/>
    </xf>
    <xf numFmtId="2" fontId="5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top" wrapText="1"/>
    </xf>
    <xf numFmtId="1" fontId="32" fillId="24" borderId="31" xfId="0" applyNumberFormat="1" applyFont="1" applyFill="1" applyBorder="1" applyAlignment="1">
      <alignment horizontal="center" vertical="top"/>
    </xf>
    <xf numFmtId="1" fontId="39" fillId="24" borderId="31" xfId="0" applyNumberFormat="1" applyFont="1" applyFill="1" applyBorder="1" applyAlignment="1">
      <alignment horizontal="center" vertical="top"/>
    </xf>
    <xf numFmtId="0" fontId="23" fillId="0" borderId="36" xfId="0" applyFont="1" applyBorder="1" applyAlignment="1">
      <alignment vertical="top"/>
    </xf>
    <xf numFmtId="0" fontId="23" fillId="0" borderId="31" xfId="0" applyFont="1" applyBorder="1" applyAlignment="1">
      <alignment vertical="top"/>
    </xf>
    <xf numFmtId="1" fontId="32" fillId="24" borderId="33" xfId="0" applyNumberFormat="1" applyFont="1" applyFill="1" applyBorder="1" applyAlignment="1">
      <alignment horizontal="center" vertical="top"/>
    </xf>
    <xf numFmtId="0" fontId="22" fillId="0" borderId="25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0" borderId="30" xfId="0" applyFont="1" applyBorder="1" applyAlignment="1">
      <alignment vertical="top"/>
    </xf>
    <xf numFmtId="1" fontId="56" fillId="24" borderId="14" xfId="0" applyNumberFormat="1" applyFont="1" applyFill="1" applyBorder="1" applyAlignment="1">
      <alignment horizontal="center" vertical="top"/>
    </xf>
    <xf numFmtId="0" fontId="58" fillId="0" borderId="14" xfId="0" applyFont="1" applyFill="1" applyBorder="1" applyAlignment="1">
      <alignment horizontal="center" vertical="top"/>
    </xf>
    <xf numFmtId="0" fontId="58" fillId="0" borderId="25" xfId="0" applyFont="1" applyFill="1" applyBorder="1" applyAlignment="1">
      <alignment horizontal="center" vertical="top"/>
    </xf>
    <xf numFmtId="0" fontId="58" fillId="0" borderId="37" xfId="0" applyFont="1" applyFill="1" applyBorder="1" applyAlignment="1">
      <alignment horizontal="center" vertical="top"/>
    </xf>
    <xf numFmtId="1" fontId="56" fillId="24" borderId="25" xfId="0" applyNumberFormat="1" applyFont="1" applyFill="1" applyBorder="1" applyAlignment="1">
      <alignment horizontal="center" vertical="top"/>
    </xf>
    <xf numFmtId="0" fontId="58" fillId="0" borderId="30" xfId="0" applyFont="1" applyFill="1" applyBorder="1" applyAlignment="1">
      <alignment horizontal="center" vertical="top"/>
    </xf>
    <xf numFmtId="0" fontId="58" fillId="0" borderId="29" xfId="0" applyFont="1" applyFill="1" applyBorder="1" applyAlignment="1">
      <alignment horizontal="center" vertical="top"/>
    </xf>
    <xf numFmtId="0" fontId="58" fillId="0" borderId="38" xfId="0" applyFont="1" applyFill="1" applyBorder="1" applyAlignment="1">
      <alignment horizontal="center" vertical="top"/>
    </xf>
    <xf numFmtId="0" fontId="59" fillId="24" borderId="25" xfId="0" applyFont="1" applyFill="1" applyBorder="1" applyAlignment="1">
      <alignment horizontal="center" vertical="top"/>
    </xf>
    <xf numFmtId="0" fontId="59" fillId="24" borderId="14" xfId="0" applyFont="1" applyFill="1" applyBorder="1" applyAlignment="1">
      <alignment horizontal="center" vertical="top"/>
    </xf>
    <xf numFmtId="0" fontId="59" fillId="24" borderId="29" xfId="0" applyFont="1" applyFill="1" applyBorder="1" applyAlignment="1">
      <alignment horizontal="center" vertical="top"/>
    </xf>
    <xf numFmtId="0" fontId="59" fillId="24" borderId="30" xfId="0" applyFont="1" applyFill="1" applyBorder="1" applyAlignment="1">
      <alignment horizontal="center" vertical="top"/>
    </xf>
    <xf numFmtId="0" fontId="57" fillId="24" borderId="33" xfId="0" applyFont="1" applyFill="1" applyBorder="1" applyAlignment="1">
      <alignment horizontal="center" vertical="top"/>
    </xf>
    <xf numFmtId="0" fontId="57" fillId="24" borderId="31" xfId="0" applyFont="1" applyFill="1" applyBorder="1" applyAlignment="1">
      <alignment horizontal="center" vertical="top"/>
    </xf>
    <xf numFmtId="1" fontId="55" fillId="24" borderId="39" xfId="0" applyNumberFormat="1" applyFont="1" applyFill="1" applyBorder="1" applyAlignment="1">
      <alignment horizontal="center" vertical="top"/>
    </xf>
    <xf numFmtId="1" fontId="55" fillId="24" borderId="18" xfId="0" applyNumberFormat="1" applyFont="1" applyFill="1" applyBorder="1" applyAlignment="1">
      <alignment horizontal="center" vertical="top"/>
    </xf>
    <xf numFmtId="0" fontId="60" fillId="0" borderId="2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24" xfId="0" applyFont="1" applyBorder="1" applyAlignment="1">
      <alignment/>
    </xf>
    <xf numFmtId="0" fontId="33" fillId="25" borderId="32" xfId="0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 vertical="top" wrapText="1"/>
    </xf>
    <xf numFmtId="0" fontId="0" fillId="0" borderId="41" xfId="0" applyBorder="1" applyAlignment="1">
      <alignment/>
    </xf>
    <xf numFmtId="0" fontId="34" fillId="25" borderId="42" xfId="0" applyFont="1" applyFill="1" applyBorder="1" applyAlignment="1">
      <alignment horizontal="left" vertical="top" wrapText="1"/>
    </xf>
    <xf numFmtId="0" fontId="32" fillId="0" borderId="43" xfId="0" applyFont="1" applyFill="1" applyBorder="1" applyAlignment="1">
      <alignment horizontal="left" vertical="top" wrapText="1"/>
    </xf>
    <xf numFmtId="0" fontId="49" fillId="25" borderId="42" xfId="0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4" fillId="0" borderId="44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46" xfId="0" applyFont="1" applyBorder="1" applyAlignment="1">
      <alignment/>
    </xf>
    <xf numFmtId="0" fontId="64" fillId="0" borderId="47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1" fontId="22" fillId="0" borderId="25" xfId="0" applyNumberFormat="1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6" fontId="33" fillId="0" borderId="25" xfId="0" applyNumberFormat="1" applyFont="1" applyFill="1" applyBorder="1" applyAlignment="1">
      <alignment horizontal="center" vertical="top"/>
    </xf>
    <xf numFmtId="0" fontId="33" fillId="0" borderId="37" xfId="0" applyFont="1" applyFill="1" applyBorder="1" applyAlignment="1">
      <alignment horizontal="center" vertical="top"/>
    </xf>
    <xf numFmtId="16" fontId="66" fillId="0" borderId="25" xfId="0" applyNumberFormat="1" applyFont="1" applyFill="1" applyBorder="1" applyAlignment="1">
      <alignment horizontal="center" vertical="top"/>
    </xf>
    <xf numFmtId="49" fontId="33" fillId="0" borderId="37" xfId="0" applyNumberFormat="1" applyFont="1" applyFill="1" applyBorder="1" applyAlignment="1">
      <alignment horizontal="center" vertical="top" wrapText="1"/>
    </xf>
    <xf numFmtId="0" fontId="25" fillId="26" borderId="19" xfId="0" applyFont="1" applyFill="1" applyBorder="1" applyAlignment="1">
      <alignment horizontal="center" vertical="top"/>
    </xf>
    <xf numFmtId="1" fontId="25" fillId="26" borderId="19" xfId="0" applyNumberFormat="1" applyFont="1" applyFill="1" applyBorder="1" applyAlignment="1">
      <alignment horizontal="center" vertical="top"/>
    </xf>
    <xf numFmtId="1" fontId="25" fillId="26" borderId="21" xfId="0" applyNumberFormat="1" applyFont="1" applyFill="1" applyBorder="1" applyAlignment="1">
      <alignment horizontal="center" vertical="top"/>
    </xf>
    <xf numFmtId="1" fontId="25" fillId="0" borderId="13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67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33" fillId="0" borderId="25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1" fontId="33" fillId="0" borderId="14" xfId="0" applyNumberFormat="1" applyFont="1" applyBorder="1" applyAlignment="1">
      <alignment horizontal="center" vertical="top"/>
    </xf>
    <xf numFmtId="1" fontId="33" fillId="24" borderId="16" xfId="0" applyNumberFormat="1" applyFont="1" applyFill="1" applyBorder="1" applyAlignment="1">
      <alignment horizontal="center" vertical="top"/>
    </xf>
    <xf numFmtId="1" fontId="22" fillId="0" borderId="16" xfId="0" applyNumberFormat="1" applyFont="1" applyBorder="1" applyAlignment="1">
      <alignment horizontal="center" vertical="top" wrapText="1"/>
    </xf>
    <xf numFmtId="1" fontId="25" fillId="26" borderId="49" xfId="0" applyNumberFormat="1" applyFont="1" applyFill="1" applyBorder="1" applyAlignment="1">
      <alignment horizontal="center" vertical="top"/>
    </xf>
    <xf numFmtId="0" fontId="22" fillId="0" borderId="50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1" fontId="33" fillId="24" borderId="28" xfId="0" applyNumberFormat="1" applyFont="1" applyFill="1" applyBorder="1" applyAlignment="1">
      <alignment horizontal="center" vertical="top"/>
    </xf>
    <xf numFmtId="1" fontId="33" fillId="24" borderId="30" xfId="0" applyNumberFormat="1" applyFont="1" applyFill="1" applyBorder="1" applyAlignment="1">
      <alignment horizontal="center" vertical="top"/>
    </xf>
    <xf numFmtId="1" fontId="33" fillId="24" borderId="27" xfId="0" applyNumberFormat="1" applyFont="1" applyFill="1" applyBorder="1" applyAlignment="1">
      <alignment horizontal="center" vertical="top"/>
    </xf>
    <xf numFmtId="1" fontId="33" fillId="24" borderId="29" xfId="0" applyNumberFormat="1" applyFont="1" applyFill="1" applyBorder="1" applyAlignment="1">
      <alignment horizontal="center" vertical="top"/>
    </xf>
    <xf numFmtId="0" fontId="32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27" fillId="24" borderId="47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61" fillId="0" borderId="59" xfId="0" applyFont="1" applyBorder="1" applyAlignment="1">
      <alignment horizontal="center" vertical="top" textRotation="90" wrapText="1"/>
    </xf>
    <xf numFmtId="1" fontId="25" fillId="26" borderId="60" xfId="0" applyNumberFormat="1" applyFont="1" applyFill="1" applyBorder="1" applyAlignment="1">
      <alignment horizontal="center" vertical="top"/>
    </xf>
    <xf numFmtId="1" fontId="25" fillId="26" borderId="61" xfId="0" applyNumberFormat="1" applyFont="1" applyFill="1" applyBorder="1" applyAlignment="1">
      <alignment horizontal="center" vertical="top"/>
    </xf>
    <xf numFmtId="0" fontId="33" fillId="27" borderId="14" xfId="0" applyFont="1" applyFill="1" applyBorder="1" applyAlignment="1">
      <alignment horizontal="center" vertical="top"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60" xfId="0" applyFont="1" applyBorder="1" applyAlignment="1">
      <alignment/>
    </xf>
    <xf numFmtId="0" fontId="27" fillId="0" borderId="62" xfId="0" applyFont="1" applyBorder="1" applyAlignment="1">
      <alignment/>
    </xf>
    <xf numFmtId="0" fontId="2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27" fillId="0" borderId="63" xfId="0" applyFont="1" applyBorder="1" applyAlignment="1">
      <alignment/>
    </xf>
    <xf numFmtId="0" fontId="27" fillId="0" borderId="64" xfId="0" applyFont="1" applyBorder="1" applyAlignment="1">
      <alignment/>
    </xf>
    <xf numFmtId="0" fontId="33" fillId="0" borderId="65" xfId="0" applyFont="1" applyFill="1" applyBorder="1" applyAlignment="1">
      <alignment horizontal="left" vertical="center" wrapText="1"/>
    </xf>
    <xf numFmtId="0" fontId="33" fillId="0" borderId="66" xfId="0" applyFont="1" applyFill="1" applyBorder="1" applyAlignment="1">
      <alignment horizontal="center" vertical="top"/>
    </xf>
    <xf numFmtId="0" fontId="0" fillId="0" borderId="66" xfId="0" applyBorder="1" applyAlignment="1">
      <alignment/>
    </xf>
    <xf numFmtId="0" fontId="0" fillId="0" borderId="66" xfId="0" applyFill="1" applyBorder="1" applyAlignment="1">
      <alignment/>
    </xf>
    <xf numFmtId="0" fontId="33" fillId="0" borderId="66" xfId="0" applyFont="1" applyFill="1" applyBorder="1" applyAlignment="1">
      <alignment horizontal="left" vertical="center" wrapText="1"/>
    </xf>
    <xf numFmtId="0" fontId="33" fillId="0" borderId="14" xfId="0" applyNumberFormat="1" applyFont="1" applyFill="1" applyBorder="1" applyAlignment="1">
      <alignment horizontal="center" vertical="top"/>
    </xf>
    <xf numFmtId="0" fontId="33" fillId="0" borderId="37" xfId="0" applyNumberFormat="1" applyFont="1" applyFill="1" applyBorder="1" applyAlignment="1">
      <alignment horizontal="center" vertical="top" wrapText="1"/>
    </xf>
    <xf numFmtId="0" fontId="33" fillId="0" borderId="25" xfId="0" applyNumberFormat="1" applyFont="1" applyFill="1" applyBorder="1" applyAlignment="1">
      <alignment horizontal="center" vertical="top"/>
    </xf>
    <xf numFmtId="1" fontId="22" fillId="28" borderId="14" xfId="0" applyNumberFormat="1" applyFont="1" applyFill="1" applyBorder="1" applyAlignment="1">
      <alignment horizontal="center" vertical="top" wrapText="1"/>
    </xf>
    <xf numFmtId="17" fontId="29" fillId="24" borderId="14" xfId="0" applyNumberFormat="1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1" fontId="34" fillId="0" borderId="39" xfId="0" applyNumberFormat="1" applyFont="1" applyFill="1" applyBorder="1" applyAlignment="1">
      <alignment horizontal="center" vertical="top"/>
    </xf>
    <xf numFmtId="1" fontId="34" fillId="0" borderId="20" xfId="0" applyNumberFormat="1" applyFont="1" applyFill="1" applyBorder="1" applyAlignment="1">
      <alignment horizontal="center" vertical="top"/>
    </xf>
    <xf numFmtId="1" fontId="22" fillId="0" borderId="21" xfId="0" applyNumberFormat="1" applyFont="1" applyFill="1" applyBorder="1" applyAlignment="1">
      <alignment horizontal="center" vertical="top"/>
    </xf>
    <xf numFmtId="1" fontId="22" fillId="0" borderId="67" xfId="0" applyNumberFormat="1" applyFont="1" applyFill="1" applyBorder="1" applyAlignment="1">
      <alignment horizontal="center" vertical="top"/>
    </xf>
    <xf numFmtId="0" fontId="43" fillId="0" borderId="46" xfId="0" applyFont="1" applyFill="1" applyBorder="1" applyAlignment="1">
      <alignment horizontal="center" vertical="top" wrapText="1"/>
    </xf>
    <xf numFmtId="0" fontId="33" fillId="0" borderId="54" xfId="0" applyFont="1" applyFill="1" applyBorder="1" applyAlignment="1">
      <alignment horizontal="left" vertical="center" wrapText="1"/>
    </xf>
    <xf numFmtId="0" fontId="22" fillId="24" borderId="47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top"/>
    </xf>
    <xf numFmtId="0" fontId="22" fillId="0" borderId="68" xfId="0" applyFont="1" applyFill="1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3" fillId="0" borderId="54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55" xfId="0" applyFont="1" applyFill="1" applyBorder="1" applyAlignment="1">
      <alignment horizontal="center" vertical="top"/>
    </xf>
    <xf numFmtId="0" fontId="40" fillId="0" borderId="47" xfId="0" applyFont="1" applyFill="1" applyBorder="1" applyAlignment="1">
      <alignment horizontal="center" vertical="top"/>
    </xf>
    <xf numFmtId="0" fontId="32" fillId="0" borderId="51" xfId="0" applyFont="1" applyFill="1" applyBorder="1" applyAlignment="1">
      <alignment horizontal="center" vertical="top"/>
    </xf>
    <xf numFmtId="0" fontId="22" fillId="0" borderId="54" xfId="0" applyFont="1" applyFill="1" applyBorder="1" applyAlignment="1">
      <alignment horizontal="center" vertical="top"/>
    </xf>
    <xf numFmtId="1" fontId="32" fillId="24" borderId="32" xfId="0" applyNumberFormat="1" applyFont="1" applyFill="1" applyBorder="1" applyAlignment="1">
      <alignment horizontal="center" vertical="top"/>
    </xf>
    <xf numFmtId="1" fontId="68" fillId="29" borderId="47" xfId="0" applyNumberFormat="1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vertical="top"/>
    </xf>
    <xf numFmtId="0" fontId="22" fillId="7" borderId="31" xfId="0" applyFont="1" applyFill="1" applyBorder="1" applyAlignment="1">
      <alignment vertical="top"/>
    </xf>
    <xf numFmtId="0" fontId="59" fillId="7" borderId="33" xfId="0" applyFont="1" applyFill="1" applyBorder="1" applyAlignment="1">
      <alignment horizontal="center" vertical="top"/>
    </xf>
    <xf numFmtId="0" fontId="59" fillId="7" borderId="31" xfId="0" applyFont="1" applyFill="1" applyBorder="1" applyAlignment="1">
      <alignment horizontal="center" vertical="top"/>
    </xf>
    <xf numFmtId="0" fontId="22" fillId="7" borderId="35" xfId="0" applyFont="1" applyFill="1" applyBorder="1" applyAlignment="1">
      <alignment horizontal="center" vertical="top"/>
    </xf>
    <xf numFmtId="0" fontId="22" fillId="7" borderId="31" xfId="0" applyFont="1" applyFill="1" applyBorder="1" applyAlignment="1">
      <alignment horizontal="center" vertical="top"/>
    </xf>
    <xf numFmtId="0" fontId="49" fillId="25" borderId="51" xfId="0" applyFont="1" applyFill="1" applyBorder="1" applyAlignment="1">
      <alignment horizontal="center" vertical="top"/>
    </xf>
    <xf numFmtId="0" fontId="34" fillId="0" borderId="69" xfId="0" applyFont="1" applyFill="1" applyBorder="1" applyAlignment="1">
      <alignment horizontal="left" wrapText="1"/>
    </xf>
    <xf numFmtId="0" fontId="25" fillId="25" borderId="46" xfId="0" applyFont="1" applyFill="1" applyBorder="1" applyAlignment="1">
      <alignment horizontal="center" vertical="top"/>
    </xf>
    <xf numFmtId="0" fontId="25" fillId="25" borderId="47" xfId="0" applyFont="1" applyFill="1" applyBorder="1" applyAlignment="1">
      <alignment horizontal="center" vertical="top"/>
    </xf>
    <xf numFmtId="0" fontId="25" fillId="25" borderId="48" xfId="0" applyFont="1" applyFill="1" applyBorder="1" applyAlignment="1">
      <alignment horizontal="center" vertical="top"/>
    </xf>
    <xf numFmtId="0" fontId="25" fillId="25" borderId="54" xfId="0" applyFont="1" applyFill="1" applyBorder="1" applyAlignment="1">
      <alignment horizontal="center" vertical="top"/>
    </xf>
    <xf numFmtId="1" fontId="25" fillId="25" borderId="47" xfId="0" applyNumberFormat="1" applyFont="1" applyFill="1" applyBorder="1" applyAlignment="1">
      <alignment horizontal="center" vertical="top" wrapText="1"/>
    </xf>
    <xf numFmtId="1" fontId="25" fillId="25" borderId="55" xfId="0" applyNumberFormat="1" applyFont="1" applyFill="1" applyBorder="1" applyAlignment="1">
      <alignment horizontal="center" vertical="top" wrapText="1"/>
    </xf>
    <xf numFmtId="1" fontId="25" fillId="25" borderId="46" xfId="0" applyNumberFormat="1" applyFont="1" applyFill="1" applyBorder="1" applyAlignment="1">
      <alignment horizontal="center" vertical="top" wrapText="1"/>
    </xf>
    <xf numFmtId="1" fontId="25" fillId="25" borderId="54" xfId="0" applyNumberFormat="1" applyFont="1" applyFill="1" applyBorder="1" applyAlignment="1">
      <alignment horizontal="center" vertical="top" wrapText="1"/>
    </xf>
    <xf numFmtId="0" fontId="29" fillId="0" borderId="62" xfId="0" applyFont="1" applyBorder="1" applyAlignment="1">
      <alignment/>
    </xf>
    <xf numFmtId="0" fontId="29" fillId="0" borderId="70" xfId="0" applyFont="1" applyBorder="1" applyAlignment="1">
      <alignment/>
    </xf>
    <xf numFmtId="0" fontId="27" fillId="0" borderId="71" xfId="0" applyFont="1" applyBorder="1" applyAlignment="1">
      <alignment/>
    </xf>
    <xf numFmtId="0" fontId="27" fillId="0" borderId="72" xfId="0" applyFont="1" applyBorder="1" applyAlignment="1">
      <alignment/>
    </xf>
    <xf numFmtId="0" fontId="27" fillId="0" borderId="24" xfId="0" applyFont="1" applyBorder="1" applyAlignment="1">
      <alignment/>
    </xf>
    <xf numFmtId="0" fontId="44" fillId="0" borderId="73" xfId="0" applyFont="1" applyFill="1" applyBorder="1" applyAlignment="1">
      <alignment horizontal="right" vertical="top" wrapText="1"/>
    </xf>
    <xf numFmtId="0" fontId="44" fillId="0" borderId="74" xfId="0" applyFont="1" applyFill="1" applyBorder="1" applyAlignment="1">
      <alignment horizontal="right" vertical="top" wrapText="1"/>
    </xf>
    <xf numFmtId="0" fontId="22" fillId="24" borderId="75" xfId="0" applyFont="1" applyFill="1" applyBorder="1" applyAlignment="1">
      <alignment horizontal="center" vertical="top"/>
    </xf>
    <xf numFmtId="0" fontId="22" fillId="0" borderId="75" xfId="0" applyFont="1" applyFill="1" applyBorder="1" applyAlignment="1">
      <alignment horizontal="center" vertical="top"/>
    </xf>
    <xf numFmtId="0" fontId="27" fillId="0" borderId="60" xfId="0" applyFont="1" applyBorder="1" applyAlignment="1">
      <alignment/>
    </xf>
    <xf numFmtId="0" fontId="27" fillId="0" borderId="70" xfId="0" applyFont="1" applyBorder="1" applyAlignment="1">
      <alignment/>
    </xf>
    <xf numFmtId="1" fontId="22" fillId="0" borderId="76" xfId="0" applyNumberFormat="1" applyFont="1" applyFill="1" applyBorder="1" applyAlignment="1">
      <alignment horizontal="center" vertical="top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77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top"/>
    </xf>
    <xf numFmtId="0" fontId="33" fillId="0" borderId="15" xfId="0" applyNumberFormat="1" applyFont="1" applyFill="1" applyBorder="1" applyAlignment="1">
      <alignment horizontal="center" vertical="top"/>
    </xf>
    <xf numFmtId="0" fontId="25" fillId="25" borderId="55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center" vertical="top"/>
    </xf>
    <xf numFmtId="0" fontId="58" fillId="0" borderId="78" xfId="0" applyFont="1" applyFill="1" applyBorder="1" applyAlignment="1">
      <alignment horizontal="center" vertical="top"/>
    </xf>
    <xf numFmtId="0" fontId="29" fillId="24" borderId="79" xfId="0" applyFont="1" applyFill="1" applyBorder="1" applyAlignment="1">
      <alignment horizontal="center" vertical="top" textRotation="90" wrapText="1"/>
    </xf>
    <xf numFmtId="0" fontId="25" fillId="26" borderId="80" xfId="0" applyFont="1" applyFill="1" applyBorder="1" applyAlignment="1">
      <alignment horizontal="left" vertical="center"/>
    </xf>
    <xf numFmtId="0" fontId="37" fillId="0" borderId="81" xfId="0" applyFont="1" applyFill="1" applyBorder="1" applyAlignment="1">
      <alignment horizontal="left" vertical="center" wrapText="1"/>
    </xf>
    <xf numFmtId="0" fontId="23" fillId="0" borderId="75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58" fillId="0" borderId="83" xfId="0" applyFont="1" applyFill="1" applyBorder="1" applyAlignment="1">
      <alignment horizontal="center" vertical="top"/>
    </xf>
    <xf numFmtId="0" fontId="23" fillId="0" borderId="74" xfId="0" applyFont="1" applyFill="1" applyBorder="1" applyAlignment="1">
      <alignment horizontal="center" vertical="top"/>
    </xf>
    <xf numFmtId="0" fontId="23" fillId="0" borderId="75" xfId="0" applyFont="1" applyFill="1" applyBorder="1" applyAlignment="1">
      <alignment horizontal="center" vertical="top"/>
    </xf>
    <xf numFmtId="0" fontId="40" fillId="0" borderId="74" xfId="0" applyFont="1" applyFill="1" applyBorder="1" applyAlignment="1">
      <alignment horizontal="center" vertical="top"/>
    </xf>
    <xf numFmtId="0" fontId="40" fillId="0" borderId="75" xfId="0" applyFont="1" applyFill="1" applyBorder="1" applyAlignment="1">
      <alignment horizontal="center" vertical="top"/>
    </xf>
    <xf numFmtId="0" fontId="32" fillId="24" borderId="75" xfId="0" applyFont="1" applyFill="1" applyBorder="1" applyAlignment="1">
      <alignment horizontal="center" vertical="top"/>
    </xf>
    <xf numFmtId="0" fontId="32" fillId="30" borderId="84" xfId="0" applyFont="1" applyFill="1" applyBorder="1" applyAlignment="1">
      <alignment horizontal="center" vertical="top"/>
    </xf>
    <xf numFmtId="0" fontId="37" fillId="0" borderId="84" xfId="0" applyFont="1" applyFill="1" applyBorder="1" applyAlignment="1">
      <alignment horizontal="left" wrapText="1"/>
    </xf>
    <xf numFmtId="1" fontId="23" fillId="28" borderId="84" xfId="0" applyNumberFormat="1" applyFont="1" applyFill="1" applyBorder="1" applyAlignment="1">
      <alignment horizontal="center" vertical="top"/>
    </xf>
    <xf numFmtId="0" fontId="23" fillId="0" borderId="83" xfId="0" applyFont="1" applyFill="1" applyBorder="1" applyAlignment="1">
      <alignment horizontal="center" vertical="top"/>
    </xf>
    <xf numFmtId="0" fontId="32" fillId="24" borderId="73" xfId="0" applyFont="1" applyFill="1" applyBorder="1" applyAlignment="1">
      <alignment horizontal="center" vertical="top"/>
    </xf>
    <xf numFmtId="0" fontId="32" fillId="30" borderId="63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1" fontId="23" fillId="28" borderId="64" xfId="0" applyNumberFormat="1" applyFont="1" applyFill="1" applyBorder="1" applyAlignment="1">
      <alignment horizontal="center" vertical="top"/>
    </xf>
    <xf numFmtId="0" fontId="23" fillId="0" borderId="85" xfId="0" applyFont="1" applyFill="1" applyBorder="1" applyAlignment="1">
      <alignment horizontal="center" vertical="top"/>
    </xf>
    <xf numFmtId="0" fontId="23" fillId="0" borderId="86" xfId="0" applyFont="1" applyFill="1" applyBorder="1" applyAlignment="1">
      <alignment horizontal="center" vertical="top"/>
    </xf>
    <xf numFmtId="0" fontId="23" fillId="0" borderId="87" xfId="0" applyFont="1" applyFill="1" applyBorder="1" applyAlignment="1">
      <alignment horizontal="center" vertical="top"/>
    </xf>
    <xf numFmtId="0" fontId="40" fillId="0" borderId="85" xfId="0" applyFont="1" applyFill="1" applyBorder="1" applyAlignment="1">
      <alignment horizontal="center" vertical="top"/>
    </xf>
    <xf numFmtId="0" fontId="40" fillId="0" borderId="86" xfId="0" applyFont="1" applyFill="1" applyBorder="1" applyAlignment="1">
      <alignment horizontal="center" vertical="top"/>
    </xf>
    <xf numFmtId="0" fontId="32" fillId="24" borderId="63" xfId="0" applyFont="1" applyFill="1" applyBorder="1" applyAlignment="1">
      <alignment horizontal="center" vertical="top"/>
    </xf>
    <xf numFmtId="0" fontId="32" fillId="24" borderId="86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37" fillId="0" borderId="71" xfId="0" applyFont="1" applyFill="1" applyBorder="1" applyAlignment="1">
      <alignment horizontal="left" wrapText="1"/>
    </xf>
    <xf numFmtId="0" fontId="32" fillId="30" borderId="66" xfId="0" applyFont="1" applyFill="1" applyBorder="1" applyAlignment="1">
      <alignment horizontal="center" vertical="top"/>
    </xf>
    <xf numFmtId="0" fontId="34" fillId="0" borderId="79" xfId="0" applyFont="1" applyFill="1" applyBorder="1" applyAlignment="1">
      <alignment horizontal="left" wrapText="1"/>
    </xf>
    <xf numFmtId="0" fontId="32" fillId="30" borderId="81" xfId="0" applyFont="1" applyFill="1" applyBorder="1" applyAlignment="1">
      <alignment horizontal="center" vertical="top"/>
    </xf>
    <xf numFmtId="0" fontId="23" fillId="0" borderId="89" xfId="0" applyFont="1" applyFill="1" applyBorder="1" applyAlignment="1">
      <alignment horizontal="center" vertical="top"/>
    </xf>
    <xf numFmtId="0" fontId="23" fillId="0" borderId="90" xfId="0" applyFont="1" applyFill="1" applyBorder="1" applyAlignment="1">
      <alignment horizontal="center" vertical="top"/>
    </xf>
    <xf numFmtId="0" fontId="23" fillId="0" borderId="91" xfId="0" applyFont="1" applyFill="1" applyBorder="1" applyAlignment="1">
      <alignment horizontal="center" vertical="top"/>
    </xf>
    <xf numFmtId="0" fontId="23" fillId="0" borderId="92" xfId="0" applyFont="1" applyFill="1" applyBorder="1" applyAlignment="1">
      <alignment horizontal="center" vertical="top"/>
    </xf>
    <xf numFmtId="1" fontId="23" fillId="28" borderId="89" xfId="0" applyNumberFormat="1" applyFont="1" applyFill="1" applyBorder="1" applyAlignment="1">
      <alignment horizontal="center" vertical="top" wrapText="1"/>
    </xf>
    <xf numFmtId="0" fontId="23" fillId="0" borderId="89" xfId="0" applyFont="1" applyFill="1" applyBorder="1" applyAlignment="1">
      <alignment horizontal="center" vertical="top"/>
    </xf>
    <xf numFmtId="0" fontId="40" fillId="0" borderId="93" xfId="0" applyFont="1" applyFill="1" applyBorder="1" applyAlignment="1">
      <alignment horizontal="center" vertical="top"/>
    </xf>
    <xf numFmtId="0" fontId="40" fillId="0" borderId="89" xfId="0" applyFont="1" applyFill="1" applyBorder="1" applyAlignment="1">
      <alignment horizontal="center" vertical="top"/>
    </xf>
    <xf numFmtId="0" fontId="32" fillId="31" borderId="94" xfId="0" applyFont="1" applyFill="1" applyBorder="1" applyAlignment="1">
      <alignment horizontal="center" vertical="top"/>
    </xf>
    <xf numFmtId="1" fontId="33" fillId="0" borderId="89" xfId="0" applyNumberFormat="1" applyFont="1" applyFill="1" applyBorder="1" applyAlignment="1">
      <alignment horizontal="center" vertical="top"/>
    </xf>
    <xf numFmtId="0" fontId="23" fillId="24" borderId="93" xfId="0" applyFont="1" applyFill="1" applyBorder="1" applyAlignment="1">
      <alignment horizontal="center" vertical="top"/>
    </xf>
    <xf numFmtId="0" fontId="23" fillId="24" borderId="89" xfId="0" applyFont="1" applyFill="1" applyBorder="1" applyAlignment="1">
      <alignment horizontal="center" vertical="top"/>
    </xf>
    <xf numFmtId="0" fontId="33" fillId="30" borderId="95" xfId="0" applyFont="1" applyFill="1" applyBorder="1" applyAlignment="1">
      <alignment horizontal="center" vertical="top"/>
    </xf>
    <xf numFmtId="0" fontId="33" fillId="0" borderId="95" xfId="0" applyFont="1" applyFill="1" applyBorder="1" applyAlignment="1">
      <alignment horizontal="left" vertical="center" wrapText="1"/>
    </xf>
    <xf numFmtId="0" fontId="68" fillId="0" borderId="54" xfId="0" applyFont="1" applyFill="1" applyBorder="1" applyAlignment="1">
      <alignment horizontal="center" vertical="top"/>
    </xf>
    <xf numFmtId="0" fontId="68" fillId="0" borderId="47" xfId="0" applyFont="1" applyFill="1" applyBorder="1" applyAlignment="1">
      <alignment horizontal="center" vertical="top"/>
    </xf>
    <xf numFmtId="0" fontId="68" fillId="0" borderId="55" xfId="0" applyFont="1" applyFill="1" applyBorder="1" applyAlignment="1">
      <alignment horizontal="center" vertical="top"/>
    </xf>
    <xf numFmtId="0" fontId="68" fillId="0" borderId="48" xfId="0" applyFont="1" applyFill="1" applyBorder="1" applyAlignment="1">
      <alignment horizontal="center" vertical="top"/>
    </xf>
    <xf numFmtId="0" fontId="68" fillId="0" borderId="52" xfId="0" applyFont="1" applyFill="1" applyBorder="1" applyAlignment="1">
      <alignment horizontal="center" vertical="top"/>
    </xf>
    <xf numFmtId="1" fontId="68" fillId="28" borderId="47" xfId="0" applyNumberFormat="1" applyFont="1" applyFill="1" applyBorder="1" applyAlignment="1">
      <alignment horizontal="center" vertical="top" wrapText="1"/>
    </xf>
    <xf numFmtId="1" fontId="68" fillId="0" borderId="47" xfId="0" applyNumberFormat="1" applyFont="1" applyFill="1" applyBorder="1" applyAlignment="1">
      <alignment horizontal="center" vertical="top" wrapText="1"/>
    </xf>
    <xf numFmtId="1" fontId="68" fillId="0" borderId="48" xfId="0" applyNumberFormat="1" applyFont="1" applyFill="1" applyBorder="1" applyAlignment="1">
      <alignment horizontal="center" vertical="top" wrapText="1"/>
    </xf>
    <xf numFmtId="1" fontId="68" fillId="0" borderId="54" xfId="0" applyNumberFormat="1" applyFont="1" applyFill="1" applyBorder="1" applyAlignment="1">
      <alignment horizontal="center" vertical="top" wrapText="1"/>
    </xf>
    <xf numFmtId="1" fontId="68" fillId="0" borderId="46" xfId="0" applyNumberFormat="1" applyFont="1" applyFill="1" applyBorder="1" applyAlignment="1">
      <alignment horizontal="center" vertical="top" wrapText="1"/>
    </xf>
    <xf numFmtId="1" fontId="68" fillId="31" borderId="47" xfId="0" applyNumberFormat="1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center" vertical="top"/>
    </xf>
    <xf numFmtId="0" fontId="40" fillId="0" borderId="54" xfId="0" applyFont="1" applyFill="1" applyBorder="1" applyAlignment="1">
      <alignment horizontal="center" vertical="top"/>
    </xf>
    <xf numFmtId="0" fontId="33" fillId="30" borderId="51" xfId="0" applyFont="1" applyFill="1" applyBorder="1" applyAlignment="1">
      <alignment horizontal="center" vertical="top"/>
    </xf>
    <xf numFmtId="0" fontId="34" fillId="0" borderId="95" xfId="0" applyFont="1" applyFill="1" applyBorder="1" applyAlignment="1">
      <alignment horizontal="left" wrapText="1"/>
    </xf>
    <xf numFmtId="0" fontId="32" fillId="30" borderId="96" xfId="0" applyFont="1" applyFill="1" applyBorder="1" applyAlignment="1">
      <alignment horizontal="center" vertical="top"/>
    </xf>
    <xf numFmtId="0" fontId="37" fillId="0" borderId="66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center" vertical="top"/>
    </xf>
    <xf numFmtId="1" fontId="23" fillId="28" borderId="66" xfId="0" applyNumberFormat="1" applyFont="1" applyFill="1" applyBorder="1" applyAlignment="1">
      <alignment horizontal="center" vertical="top"/>
    </xf>
    <xf numFmtId="0" fontId="40" fillId="0" borderId="66" xfId="0" applyFont="1" applyFill="1" applyBorder="1" applyAlignment="1">
      <alignment horizontal="center" vertical="top"/>
    </xf>
    <xf numFmtId="0" fontId="32" fillId="24" borderId="66" xfId="0" applyFont="1" applyFill="1" applyBorder="1" applyAlignment="1">
      <alignment horizontal="center" vertical="top"/>
    </xf>
    <xf numFmtId="0" fontId="32" fillId="29" borderId="97" xfId="0" applyFont="1" applyFill="1" applyBorder="1" applyAlignment="1">
      <alignment horizontal="left" vertical="center" wrapText="1"/>
    </xf>
    <xf numFmtId="0" fontId="23" fillId="29" borderId="86" xfId="0" applyFont="1" applyFill="1" applyBorder="1" applyAlignment="1">
      <alignment horizontal="center" vertical="top"/>
    </xf>
    <xf numFmtId="0" fontId="23" fillId="29" borderId="87" xfId="0" applyFont="1" applyFill="1" applyBorder="1" applyAlignment="1">
      <alignment horizontal="center" vertical="top"/>
    </xf>
    <xf numFmtId="0" fontId="23" fillId="29" borderId="85" xfId="0" applyFont="1" applyFill="1" applyBorder="1" applyAlignment="1">
      <alignment horizontal="center" vertical="top"/>
    </xf>
    <xf numFmtId="1" fontId="68" fillId="29" borderId="86" xfId="0" applyNumberFormat="1" applyFont="1" applyFill="1" applyBorder="1" applyAlignment="1">
      <alignment horizontal="center" vertical="top" wrapText="1"/>
    </xf>
    <xf numFmtId="1" fontId="23" fillId="29" borderId="86" xfId="0" applyNumberFormat="1" applyFont="1" applyFill="1" applyBorder="1" applyAlignment="1">
      <alignment horizontal="center" vertical="top" wrapText="1"/>
    </xf>
    <xf numFmtId="0" fontId="40" fillId="29" borderId="98" xfId="0" applyFont="1" applyFill="1" applyBorder="1" applyAlignment="1">
      <alignment horizontal="center" vertical="top"/>
    </xf>
    <xf numFmtId="0" fontId="40" fillId="29" borderId="86" xfId="0" applyFont="1" applyFill="1" applyBorder="1" applyAlignment="1">
      <alignment horizontal="center" vertical="top"/>
    </xf>
    <xf numFmtId="0" fontId="32" fillId="30" borderId="99" xfId="0" applyFont="1" applyFill="1" applyBorder="1" applyAlignment="1">
      <alignment horizontal="center" vertical="top"/>
    </xf>
    <xf numFmtId="0" fontId="37" fillId="0" borderId="96" xfId="0" applyFont="1" applyFill="1" applyBorder="1" applyAlignment="1">
      <alignment horizontal="left" wrapText="1"/>
    </xf>
    <xf numFmtId="0" fontId="23" fillId="0" borderId="96" xfId="0" applyFont="1" applyFill="1" applyBorder="1" applyAlignment="1">
      <alignment horizontal="center" vertical="top"/>
    </xf>
    <xf numFmtId="1" fontId="23" fillId="28" borderId="96" xfId="0" applyNumberFormat="1" applyFont="1" applyFill="1" applyBorder="1" applyAlignment="1">
      <alignment horizontal="center" vertical="top"/>
    </xf>
    <xf numFmtId="0" fontId="40" fillId="0" borderId="96" xfId="0" applyFont="1" applyFill="1" applyBorder="1" applyAlignment="1">
      <alignment horizontal="center" vertical="top"/>
    </xf>
    <xf numFmtId="0" fontId="32" fillId="24" borderId="96" xfId="0" applyFont="1" applyFill="1" applyBorder="1" applyAlignment="1">
      <alignment horizontal="center" vertical="top"/>
    </xf>
    <xf numFmtId="1" fontId="22" fillId="28" borderId="52" xfId="0" applyNumberFormat="1" applyFont="1" applyFill="1" applyBorder="1" applyAlignment="1">
      <alignment horizontal="center" vertical="top"/>
    </xf>
    <xf numFmtId="0" fontId="32" fillId="30" borderId="100" xfId="0" applyFont="1" applyFill="1" applyBorder="1" applyAlignment="1">
      <alignment horizontal="center" vertical="top"/>
    </xf>
    <xf numFmtId="0" fontId="23" fillId="0" borderId="101" xfId="0" applyFont="1" applyFill="1" applyBorder="1" applyAlignment="1">
      <alignment horizontal="center" vertical="top"/>
    </xf>
    <xf numFmtId="0" fontId="28" fillId="0" borderId="64" xfId="0" applyFont="1" applyBorder="1" applyAlignment="1">
      <alignment vertical="top" textRotation="90" wrapText="1"/>
    </xf>
    <xf numFmtId="0" fontId="28" fillId="0" borderId="87" xfId="0" applyFont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center" vertical="top"/>
    </xf>
    <xf numFmtId="0" fontId="32" fillId="0" borderId="80" xfId="0" applyFont="1" applyFill="1" applyBorder="1" applyAlignment="1">
      <alignment horizontal="left" vertical="center" wrapText="1"/>
    </xf>
    <xf numFmtId="0" fontId="33" fillId="24" borderId="49" xfId="0" applyFont="1" applyFill="1" applyBorder="1" applyAlignment="1">
      <alignment horizontal="center" vertical="top"/>
    </xf>
    <xf numFmtId="0" fontId="32" fillId="24" borderId="21" xfId="0" applyFont="1" applyFill="1" applyBorder="1" applyAlignment="1">
      <alignment horizontal="center" vertical="top"/>
    </xf>
    <xf numFmtId="1" fontId="23" fillId="28" borderId="19" xfId="0" applyNumberFormat="1" applyFont="1" applyFill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/>
    </xf>
    <xf numFmtId="1" fontId="32" fillId="24" borderId="19" xfId="0" applyNumberFormat="1" applyFont="1" applyFill="1" applyBorder="1" applyAlignment="1">
      <alignment horizontal="center" vertical="top"/>
    </xf>
    <xf numFmtId="1" fontId="32" fillId="24" borderId="0" xfId="0" applyNumberFormat="1" applyFont="1" applyFill="1" applyBorder="1" applyAlignment="1">
      <alignment horizontal="center" vertical="top"/>
    </xf>
    <xf numFmtId="1" fontId="32" fillId="24" borderId="82" xfId="0" applyNumberFormat="1" applyFont="1" applyFill="1" applyBorder="1" applyAlignment="1">
      <alignment horizontal="center" vertical="top"/>
    </xf>
    <xf numFmtId="1" fontId="39" fillId="24" borderId="82" xfId="0" applyNumberFormat="1" applyFont="1" applyFill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1" fontId="32" fillId="24" borderId="21" xfId="0" applyNumberFormat="1" applyFont="1" applyFill="1" applyBorder="1" applyAlignment="1">
      <alignment horizontal="center" vertical="top"/>
    </xf>
    <xf numFmtId="0" fontId="33" fillId="24" borderId="21" xfId="0" applyFont="1" applyFill="1" applyBorder="1" applyAlignment="1">
      <alignment horizontal="center" vertical="top"/>
    </xf>
    <xf numFmtId="0" fontId="33" fillId="24" borderId="19" xfId="0" applyFont="1" applyFill="1" applyBorder="1" applyAlignment="1">
      <alignment horizontal="center" vertical="top"/>
    </xf>
    <xf numFmtId="1" fontId="32" fillId="0" borderId="102" xfId="0" applyNumberFormat="1" applyFont="1" applyBorder="1" applyAlignment="1">
      <alignment horizontal="center" vertical="top"/>
    </xf>
    <xf numFmtId="0" fontId="49" fillId="22" borderId="19" xfId="0" applyFont="1" applyFill="1" applyBorder="1" applyAlignment="1">
      <alignment horizontal="center" vertical="top"/>
    </xf>
    <xf numFmtId="0" fontId="52" fillId="32" borderId="41" xfId="0" applyFont="1" applyFill="1" applyBorder="1" applyAlignment="1">
      <alignment horizontal="left" vertical="center" wrapText="1"/>
    </xf>
    <xf numFmtId="1" fontId="49" fillId="22" borderId="39" xfId="0" applyNumberFormat="1" applyFont="1" applyFill="1" applyBorder="1" applyAlignment="1">
      <alignment horizontal="center" vertical="top"/>
    </xf>
    <xf numFmtId="1" fontId="49" fillId="22" borderId="18" xfId="0" applyNumberFormat="1" applyFont="1" applyFill="1" applyBorder="1" applyAlignment="1">
      <alignment horizontal="center" vertical="top"/>
    </xf>
    <xf numFmtId="1" fontId="49" fillId="22" borderId="19" xfId="0" applyNumberFormat="1" applyFont="1" applyFill="1" applyBorder="1" applyAlignment="1">
      <alignment horizontal="center" vertical="top"/>
    </xf>
    <xf numFmtId="1" fontId="49" fillId="22" borderId="49" xfId="0" applyNumberFormat="1" applyFont="1" applyFill="1" applyBorder="1" applyAlignment="1">
      <alignment horizontal="center" vertical="top"/>
    </xf>
    <xf numFmtId="1" fontId="49" fillId="22" borderId="20" xfId="0" applyNumberFormat="1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42" xfId="0" applyFont="1" applyFill="1" applyBorder="1" applyAlignment="1">
      <alignment horizontal="left" vertical="center" wrapText="1"/>
    </xf>
    <xf numFmtId="0" fontId="33" fillId="24" borderId="33" xfId="0" applyFont="1" applyFill="1" applyBorder="1" applyAlignment="1">
      <alignment horizontal="center" vertical="top"/>
    </xf>
    <xf numFmtId="0" fontId="33" fillId="24" borderId="31" xfId="0" applyFont="1" applyFill="1" applyBorder="1" applyAlignment="1">
      <alignment horizontal="center" vertical="top"/>
    </xf>
    <xf numFmtId="0" fontId="33" fillId="24" borderId="32" xfId="0" applyFont="1" applyFill="1" applyBorder="1" applyAlignment="1">
      <alignment horizontal="center" vertical="top"/>
    </xf>
    <xf numFmtId="0" fontId="33" fillId="24" borderId="34" xfId="0" applyFont="1" applyFill="1" applyBorder="1" applyAlignment="1">
      <alignment horizontal="center" vertical="top"/>
    </xf>
    <xf numFmtId="0" fontId="32" fillId="24" borderId="35" xfId="0" applyFont="1" applyFill="1" applyBorder="1" applyAlignment="1">
      <alignment horizontal="center" vertical="top"/>
    </xf>
    <xf numFmtId="1" fontId="23" fillId="28" borderId="31" xfId="0" applyNumberFormat="1" applyFont="1" applyFill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/>
    </xf>
    <xf numFmtId="0" fontId="32" fillId="0" borderId="33" xfId="0" applyFont="1" applyBorder="1" applyAlignment="1">
      <alignment horizontal="center" vertical="top"/>
    </xf>
    <xf numFmtId="1" fontId="32" fillId="0" borderId="31" xfId="0" applyNumberFormat="1" applyFont="1" applyBorder="1" applyAlignment="1">
      <alignment horizontal="center" vertical="top"/>
    </xf>
    <xf numFmtId="1" fontId="32" fillId="24" borderId="35" xfId="0" applyNumberFormat="1" applyFont="1" applyFill="1" applyBorder="1" applyAlignment="1">
      <alignment horizontal="center" vertical="top"/>
    </xf>
    <xf numFmtId="0" fontId="25" fillId="22" borderId="69" xfId="0" applyFont="1" applyFill="1" applyBorder="1" applyAlignment="1">
      <alignment horizontal="left" vertical="center" wrapText="1"/>
    </xf>
    <xf numFmtId="0" fontId="75" fillId="33" borderId="46" xfId="0" applyFont="1" applyFill="1" applyBorder="1" applyAlignment="1">
      <alignment horizontal="center" vertical="top"/>
    </xf>
    <xf numFmtId="0" fontId="75" fillId="33" borderId="47" xfId="0" applyFont="1" applyFill="1" applyBorder="1" applyAlignment="1">
      <alignment horizontal="center" vertical="top"/>
    </xf>
    <xf numFmtId="0" fontId="75" fillId="33" borderId="55" xfId="0" applyFont="1" applyFill="1" applyBorder="1" applyAlignment="1">
      <alignment horizontal="center" vertical="top"/>
    </xf>
    <xf numFmtId="0" fontId="69" fillId="33" borderId="48" xfId="0" applyFont="1" applyFill="1" applyBorder="1" applyAlignment="1">
      <alignment horizontal="center" vertical="top"/>
    </xf>
    <xf numFmtId="0" fontId="69" fillId="33" borderId="54" xfId="0" applyFont="1" applyFill="1" applyBorder="1" applyAlignment="1">
      <alignment horizontal="center" vertical="top"/>
    </xf>
    <xf numFmtId="0" fontId="69" fillId="29" borderId="47" xfId="0" applyFont="1" applyFill="1" applyBorder="1" applyAlignment="1">
      <alignment horizontal="center" vertical="top"/>
    </xf>
    <xf numFmtId="1" fontId="69" fillId="33" borderId="55" xfId="0" applyNumberFormat="1" applyFont="1" applyFill="1" applyBorder="1" applyAlignment="1">
      <alignment horizontal="center" vertical="top"/>
    </xf>
    <xf numFmtId="1" fontId="69" fillId="33" borderId="57" xfId="0" applyNumberFormat="1" applyFont="1" applyFill="1" applyBorder="1" applyAlignment="1">
      <alignment horizontal="center" vertical="top"/>
    </xf>
    <xf numFmtId="1" fontId="69" fillId="33" borderId="53" xfId="0" applyNumberFormat="1" applyFont="1" applyFill="1" applyBorder="1" applyAlignment="1">
      <alignment horizontal="center" vertical="top"/>
    </xf>
    <xf numFmtId="1" fontId="76" fillId="33" borderId="53" xfId="0" applyNumberFormat="1" applyFont="1" applyFill="1" applyBorder="1" applyAlignment="1">
      <alignment horizontal="center" vertical="top"/>
    </xf>
    <xf numFmtId="0" fontId="69" fillId="29" borderId="46" xfId="0" applyFont="1" applyFill="1" applyBorder="1" applyAlignment="1">
      <alignment horizontal="center" vertical="top"/>
    </xf>
    <xf numFmtId="1" fontId="69" fillId="29" borderId="47" xfId="0" applyNumberFormat="1" applyFont="1" applyFill="1" applyBorder="1" applyAlignment="1">
      <alignment horizontal="center" vertical="top"/>
    </xf>
    <xf numFmtId="1" fontId="69" fillId="33" borderId="54" xfId="0" applyNumberFormat="1" applyFont="1" applyFill="1" applyBorder="1" applyAlignment="1">
      <alignment horizontal="center" vertical="top"/>
    </xf>
    <xf numFmtId="0" fontId="69" fillId="29" borderId="48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horizontal="center" vertical="top"/>
    </xf>
    <xf numFmtId="0" fontId="22" fillId="0" borderId="55" xfId="0" applyFont="1" applyFill="1" applyBorder="1" applyAlignment="1">
      <alignment horizontal="center" vertical="top"/>
    </xf>
    <xf numFmtId="0" fontId="22" fillId="0" borderId="96" xfId="0" applyFont="1" applyFill="1" applyBorder="1" applyAlignment="1">
      <alignment horizontal="center" vertical="top"/>
    </xf>
    <xf numFmtId="0" fontId="22" fillId="0" borderId="66" xfId="0" applyFont="1" applyFill="1" applyBorder="1" applyAlignment="1">
      <alignment horizontal="center" vertical="top"/>
    </xf>
    <xf numFmtId="0" fontId="22" fillId="0" borderId="86" xfId="0" applyFont="1" applyFill="1" applyBorder="1" applyAlignment="1">
      <alignment horizontal="center" vertical="top"/>
    </xf>
    <xf numFmtId="0" fontId="22" fillId="0" borderId="87" xfId="0" applyFont="1" applyFill="1" applyBorder="1" applyAlignment="1">
      <alignment horizontal="center" vertical="top"/>
    </xf>
    <xf numFmtId="0" fontId="22" fillId="29" borderId="98" xfId="0" applyFont="1" applyFill="1" applyBorder="1" applyAlignment="1">
      <alignment horizontal="center" vertical="top"/>
    </xf>
    <xf numFmtId="0" fontId="22" fillId="29" borderId="86" xfId="0" applyFont="1" applyFill="1" applyBorder="1" applyAlignment="1">
      <alignment horizontal="center" vertical="top"/>
    </xf>
    <xf numFmtId="0" fontId="22" fillId="29" borderId="87" xfId="0" applyFont="1" applyFill="1" applyBorder="1" applyAlignment="1">
      <alignment horizontal="center" vertical="top"/>
    </xf>
    <xf numFmtId="0" fontId="22" fillId="0" borderId="85" xfId="0" applyFont="1" applyFill="1" applyBorder="1" applyAlignment="1">
      <alignment horizontal="center" vertical="top"/>
    </xf>
    <xf numFmtId="0" fontId="22" fillId="29" borderId="88" xfId="0" applyFont="1" applyFill="1" applyBorder="1" applyAlignment="1">
      <alignment horizontal="center" vertical="top"/>
    </xf>
    <xf numFmtId="0" fontId="68" fillId="0" borderId="48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top"/>
    </xf>
    <xf numFmtId="0" fontId="22" fillId="0" borderId="104" xfId="0" applyFont="1" applyFill="1" applyBorder="1" applyAlignment="1">
      <alignment horizontal="center" vertical="top"/>
    </xf>
    <xf numFmtId="0" fontId="69" fillId="24" borderId="51" xfId="0" applyFont="1" applyFill="1" applyBorder="1" applyAlignment="1">
      <alignment horizontal="center" vertical="top"/>
    </xf>
    <xf numFmtId="1" fontId="68" fillId="25" borderId="27" xfId="0" applyNumberFormat="1" applyFont="1" applyFill="1" applyBorder="1" applyAlignment="1">
      <alignment horizontal="center" vertical="top" wrapText="1"/>
    </xf>
    <xf numFmtId="1" fontId="68" fillId="25" borderId="28" xfId="0" applyNumberFormat="1" applyFont="1" applyFill="1" applyBorder="1" applyAlignment="1">
      <alignment horizontal="center" vertical="top" wrapText="1"/>
    </xf>
    <xf numFmtId="1" fontId="68" fillId="25" borderId="35" xfId="0" applyNumberFormat="1" applyFont="1" applyFill="1" applyBorder="1" applyAlignment="1">
      <alignment horizontal="center" vertical="top" wrapText="1"/>
    </xf>
    <xf numFmtId="1" fontId="68" fillId="25" borderId="31" xfId="0" applyNumberFormat="1" applyFont="1" applyFill="1" applyBorder="1" applyAlignment="1">
      <alignment horizontal="center" vertical="top" wrapText="1"/>
    </xf>
    <xf numFmtId="0" fontId="69" fillId="24" borderId="47" xfId="0" applyFont="1" applyFill="1" applyBorder="1" applyAlignment="1">
      <alignment horizontal="center" vertical="top"/>
    </xf>
    <xf numFmtId="0" fontId="68" fillId="0" borderId="54" xfId="0" applyFont="1" applyFill="1" applyBorder="1" applyAlignment="1">
      <alignment horizontal="center" vertical="top"/>
    </xf>
    <xf numFmtId="0" fontId="68" fillId="0" borderId="48" xfId="0" applyFont="1" applyFill="1" applyBorder="1" applyAlignment="1">
      <alignment horizontal="center" vertical="top"/>
    </xf>
    <xf numFmtId="0" fontId="69" fillId="29" borderId="63" xfId="0" applyFont="1" applyFill="1" applyBorder="1" applyAlignment="1">
      <alignment horizontal="center" vertical="top"/>
    </xf>
    <xf numFmtId="0" fontId="69" fillId="29" borderId="86" xfId="0" applyFont="1" applyFill="1" applyBorder="1" applyAlignment="1">
      <alignment horizontal="center" vertical="top"/>
    </xf>
    <xf numFmtId="0" fontId="68" fillId="29" borderId="85" xfId="0" applyFont="1" applyFill="1" applyBorder="1" applyAlignment="1">
      <alignment horizontal="center" vertical="top"/>
    </xf>
    <xf numFmtId="0" fontId="68" fillId="29" borderId="86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1" fontId="22" fillId="0" borderId="28" xfId="0" applyNumberFormat="1" applyFont="1" applyFill="1" applyBorder="1" applyAlignment="1">
      <alignment horizontal="center" vertical="top"/>
    </xf>
    <xf numFmtId="0" fontId="29" fillId="24" borderId="95" xfId="0" applyFont="1" applyFill="1" applyBorder="1" applyAlignment="1">
      <alignment horizontal="center" vertical="top" textRotation="90" wrapText="1"/>
    </xf>
    <xf numFmtId="0" fontId="61" fillId="0" borderId="105" xfId="0" applyFont="1" applyFill="1" applyBorder="1" applyAlignment="1">
      <alignment horizontal="center" vertical="top" textRotation="90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32" fillId="0" borderId="14" xfId="0" applyNumberFormat="1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1" fontId="78" fillId="22" borderId="18" xfId="0" applyNumberFormat="1" applyFont="1" applyFill="1" applyBorder="1" applyAlignment="1">
      <alignment horizontal="center" vertical="top"/>
    </xf>
    <xf numFmtId="1" fontId="33" fillId="24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1" fontId="33" fillId="24" borderId="33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48" fillId="0" borderId="66" xfId="0" applyFont="1" applyBorder="1" applyAlignment="1">
      <alignment horizontal="center" vertical="center" wrapText="1"/>
    </xf>
    <xf numFmtId="1" fontId="33" fillId="24" borderId="52" xfId="0" applyNumberFormat="1" applyFont="1" applyFill="1" applyBorder="1" applyAlignment="1">
      <alignment horizontal="center" vertical="top"/>
    </xf>
    <xf numFmtId="0" fontId="33" fillId="24" borderId="52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3" fillId="0" borderId="106" xfId="0" applyFont="1" applyBorder="1" applyAlignment="1">
      <alignment horizontal="center" vertical="top" wrapText="1"/>
    </xf>
    <xf numFmtId="0" fontId="23" fillId="0" borderId="107" xfId="0" applyFont="1" applyBorder="1" applyAlignment="1">
      <alignment horizontal="center" vertical="top" wrapText="1"/>
    </xf>
    <xf numFmtId="0" fontId="23" fillId="0" borderId="108" xfId="0" applyFont="1" applyBorder="1" applyAlignment="1">
      <alignment horizontal="center" vertical="top" wrapText="1"/>
    </xf>
    <xf numFmtId="0" fontId="29" fillId="0" borderId="109" xfId="0" applyFont="1" applyBorder="1" applyAlignment="1">
      <alignment horizontal="center" vertical="top" wrapText="1"/>
    </xf>
    <xf numFmtId="0" fontId="29" fillId="0" borderId="110" xfId="0" applyFont="1" applyBorder="1" applyAlignment="1">
      <alignment horizontal="center" vertical="top" wrapText="1"/>
    </xf>
    <xf numFmtId="0" fontId="29" fillId="0" borderId="111" xfId="0" applyFont="1" applyBorder="1" applyAlignment="1">
      <alignment horizontal="center" vertical="top" wrapText="1"/>
    </xf>
    <xf numFmtId="0" fontId="47" fillId="24" borderId="0" xfId="0" applyFont="1" applyFill="1" applyBorder="1" applyAlignment="1">
      <alignment horizontal="center" vertical="top" wrapText="1"/>
    </xf>
    <xf numFmtId="0" fontId="48" fillId="0" borderId="51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79" xfId="0" applyFont="1" applyBorder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0" fontId="22" fillId="0" borderId="112" xfId="0" applyFont="1" applyBorder="1" applyAlignment="1">
      <alignment horizontal="center" textRotation="90"/>
    </xf>
    <xf numFmtId="0" fontId="22" fillId="0" borderId="84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22" fillId="0" borderId="97" xfId="0" applyFont="1" applyBorder="1" applyAlignment="1">
      <alignment horizontal="center" textRotation="90"/>
    </xf>
    <xf numFmtId="1" fontId="33" fillId="24" borderId="51" xfId="0" applyNumberFormat="1" applyFont="1" applyFill="1" applyBorder="1" applyAlignment="1">
      <alignment horizontal="center" vertical="top"/>
    </xf>
    <xf numFmtId="0" fontId="33" fillId="24" borderId="54" xfId="0" applyFont="1" applyFill="1" applyBorder="1" applyAlignment="1">
      <alignment horizontal="center" vertical="top"/>
    </xf>
    <xf numFmtId="0" fontId="0" fillId="0" borderId="6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8" fillId="0" borderId="63" xfId="0" applyFont="1" applyBorder="1" applyAlignment="1">
      <alignment/>
    </xf>
    <xf numFmtId="0" fontId="29" fillId="0" borderId="112" xfId="0" applyFont="1" applyBorder="1" applyAlignment="1">
      <alignment textRotation="90"/>
    </xf>
    <xf numFmtId="0" fontId="29" fillId="0" borderId="97" xfId="0" applyFont="1" applyBorder="1" applyAlignment="1">
      <alignment textRotation="90"/>
    </xf>
    <xf numFmtId="0" fontId="48" fillId="0" borderId="51" xfId="0" applyFont="1" applyBorder="1" applyAlignment="1">
      <alignment wrapText="1"/>
    </xf>
    <xf numFmtId="0" fontId="48" fillId="0" borderId="52" xfId="0" applyFont="1" applyBorder="1" applyAlignment="1">
      <alignment wrapText="1"/>
    </xf>
    <xf numFmtId="0" fontId="48" fillId="0" borderId="79" xfId="0" applyFont="1" applyBorder="1" applyAlignment="1">
      <alignment wrapText="1"/>
    </xf>
    <xf numFmtId="0" fontId="30" fillId="0" borderId="0" xfId="0" applyFont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/>
    </xf>
    <xf numFmtId="0" fontId="23" fillId="0" borderId="5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61" fillId="0" borderId="39" xfId="0" applyFont="1" applyBorder="1" applyAlignment="1">
      <alignment horizontal="center" vertical="top" textRotation="90" wrapText="1"/>
    </xf>
    <xf numFmtId="0" fontId="61" fillId="0" borderId="98" xfId="0" applyFont="1" applyBorder="1" applyAlignment="1">
      <alignment horizontal="center" vertical="top" textRotation="90" wrapText="1"/>
    </xf>
    <xf numFmtId="0" fontId="23" fillId="0" borderId="51" xfId="0" applyFont="1" applyBorder="1" applyAlignment="1">
      <alignment horizontal="center" vertical="top" wrapText="1"/>
    </xf>
    <xf numFmtId="0" fontId="23" fillId="0" borderId="79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1" fontId="33" fillId="24" borderId="39" xfId="0" applyNumberFormat="1" applyFont="1" applyFill="1" applyBorder="1" applyAlignment="1">
      <alignment horizontal="center" vertical="center"/>
    </xf>
    <xf numFmtId="1" fontId="33" fillId="24" borderId="73" xfId="0" applyNumberFormat="1" applyFont="1" applyFill="1" applyBorder="1" applyAlignment="1">
      <alignment horizontal="center" vertical="center"/>
    </xf>
    <xf numFmtId="1" fontId="33" fillId="24" borderId="33" xfId="0" applyNumberFormat="1" applyFont="1" applyFill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 textRotation="90" wrapText="1"/>
    </xf>
    <xf numFmtId="0" fontId="27" fillId="0" borderId="41" xfId="0" applyFont="1" applyBorder="1" applyAlignment="1">
      <alignment horizontal="center" vertical="center" textRotation="90" wrapText="1"/>
    </xf>
    <xf numFmtId="0" fontId="27" fillId="0" borderId="114" xfId="0" applyFont="1" applyBorder="1" applyAlignment="1">
      <alignment horizontal="center" vertical="center" textRotation="90" wrapText="1"/>
    </xf>
    <xf numFmtId="0" fontId="27" fillId="0" borderId="115" xfId="0" applyFont="1" applyBorder="1" applyAlignment="1">
      <alignment horizontal="center" vertical="top" wrapText="1"/>
    </xf>
    <xf numFmtId="0" fontId="27" fillId="0" borderId="116" xfId="0" applyFont="1" applyBorder="1" applyAlignment="1">
      <alignment horizontal="center" vertical="top" wrapText="1"/>
    </xf>
    <xf numFmtId="0" fontId="27" fillId="0" borderId="117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7" fillId="0" borderId="52" xfId="0" applyFont="1" applyBorder="1" applyAlignment="1">
      <alignment horizontal="center" vertical="top" wrapText="1"/>
    </xf>
    <xf numFmtId="0" fontId="27" fillId="0" borderId="79" xfId="0" applyFont="1" applyBorder="1" applyAlignment="1">
      <alignment horizontal="center" vertical="top" wrapText="1"/>
    </xf>
    <xf numFmtId="0" fontId="27" fillId="0" borderId="112" xfId="0" applyFont="1" applyBorder="1" applyAlignment="1">
      <alignment horizontal="center" vertical="top" wrapText="1"/>
    </xf>
    <xf numFmtId="0" fontId="27" fillId="0" borderId="84" xfId="0" applyFont="1" applyBorder="1" applyAlignment="1">
      <alignment horizontal="center" vertical="top" wrapText="1"/>
    </xf>
    <xf numFmtId="0" fontId="27" fillId="0" borderId="97" xfId="0" applyFont="1" applyBorder="1" applyAlignment="1">
      <alignment horizontal="center" vertical="top" wrapText="1"/>
    </xf>
    <xf numFmtId="0" fontId="22" fillId="0" borderId="1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1" fontId="33" fillId="24" borderId="18" xfId="0" applyNumberFormat="1" applyFont="1" applyFill="1" applyBorder="1" applyAlignment="1">
      <alignment horizontal="center" vertical="center"/>
    </xf>
    <xf numFmtId="1" fontId="33" fillId="24" borderId="75" xfId="0" applyNumberFormat="1" applyFont="1" applyFill="1" applyBorder="1" applyAlignment="1">
      <alignment horizontal="center" vertical="center"/>
    </xf>
    <xf numFmtId="1" fontId="33" fillId="24" borderId="3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0" fontId="29" fillId="0" borderId="112" xfId="0" applyFont="1" applyBorder="1" applyAlignment="1">
      <alignment horizontal="center" textRotation="90"/>
    </xf>
    <xf numFmtId="0" fontId="29" fillId="0" borderId="97" xfId="0" applyFont="1" applyBorder="1" applyAlignment="1">
      <alignment horizontal="center" textRotation="90"/>
    </xf>
    <xf numFmtId="0" fontId="28" fillId="0" borderId="82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2" fillId="0" borderId="119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12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3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71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64" fillId="0" borderId="121" xfId="0" applyFont="1" applyBorder="1" applyAlignment="1">
      <alignment horizontal="center" wrapText="1"/>
    </xf>
    <xf numFmtId="0" fontId="64" fillId="0" borderId="121" xfId="0" applyFont="1" applyBorder="1" applyAlignment="1">
      <alignment horizontal="center"/>
    </xf>
    <xf numFmtId="0" fontId="64" fillId="0" borderId="122" xfId="0" applyFont="1" applyBorder="1" applyAlignment="1">
      <alignment horizontal="center"/>
    </xf>
    <xf numFmtId="0" fontId="64" fillId="0" borderId="123" xfId="0" applyFont="1" applyBorder="1" applyAlignment="1">
      <alignment horizontal="center" wrapText="1"/>
    </xf>
    <xf numFmtId="0" fontId="6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2"/>
  <sheetViews>
    <sheetView tabSelected="1" view="pageBreakPreview" zoomScale="90" zoomScaleNormal="75" zoomScaleSheetLayoutView="90" zoomScalePageLayoutView="0" workbookViewId="0" topLeftCell="A1">
      <pane xSplit="9" ySplit="6" topLeftCell="P9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B35" sqref="B35"/>
    </sheetView>
  </sheetViews>
  <sheetFormatPr defaultColWidth="9.00390625" defaultRowHeight="12.75"/>
  <cols>
    <col min="1" max="1" width="11.375" style="10" customWidth="1"/>
    <col min="2" max="2" width="41.125" style="0" customWidth="1"/>
    <col min="3" max="3" width="6.875" style="0" customWidth="1"/>
    <col min="4" max="5" width="7.625" style="0" customWidth="1"/>
    <col min="6" max="6" width="6.875" style="0" customWidth="1"/>
    <col min="7" max="7" width="0" style="0" hidden="1" customWidth="1"/>
    <col min="8" max="8" width="7.625" style="0" customWidth="1"/>
    <col min="9" max="9" width="9.75390625" style="0" customWidth="1"/>
    <col min="10" max="10" width="1.75390625" style="0" hidden="1" customWidth="1"/>
    <col min="11" max="11" width="5.25390625" style="0" hidden="1" customWidth="1"/>
    <col min="12" max="15" width="2.875" style="0" hidden="1" customWidth="1"/>
    <col min="16" max="16" width="10.125" style="0" customWidth="1"/>
    <col min="17" max="17" width="8.375" style="0" customWidth="1"/>
    <col min="18" max="18" width="8.125" style="0" customWidth="1"/>
    <col min="19" max="19" width="11.25390625" style="0" customWidth="1"/>
    <col min="20" max="23" width="4.25390625" style="0" customWidth="1"/>
    <col min="24" max="24" width="7.00390625" style="0" customWidth="1"/>
  </cols>
  <sheetData>
    <row r="1" spans="1:19" ht="15" thickBo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8" ht="1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6"/>
      <c r="U2" s="6"/>
      <c r="V2" s="6"/>
      <c r="W2" s="6"/>
      <c r="X2" s="6"/>
      <c r="Y2" s="6"/>
      <c r="Z2" s="6"/>
      <c r="AA2" s="6"/>
      <c r="AB2" s="6"/>
    </row>
    <row r="3" spans="1:28" ht="80.25" customHeight="1" thickBot="1">
      <c r="A3" s="507" t="s">
        <v>1</v>
      </c>
      <c r="B3" s="510" t="s">
        <v>2</v>
      </c>
      <c r="C3" s="513" t="s">
        <v>76</v>
      </c>
      <c r="D3" s="514"/>
      <c r="E3" s="514"/>
      <c r="F3" s="515"/>
      <c r="G3" s="516" t="s">
        <v>3</v>
      </c>
      <c r="H3" s="471" t="s">
        <v>4</v>
      </c>
      <c r="I3" s="472"/>
      <c r="J3" s="472"/>
      <c r="K3" s="473"/>
      <c r="L3" s="468" t="s">
        <v>5</v>
      </c>
      <c r="M3" s="469"/>
      <c r="N3" s="469"/>
      <c r="O3" s="469"/>
      <c r="P3" s="469"/>
      <c r="Q3" s="469"/>
      <c r="R3" s="469"/>
      <c r="S3" s="470"/>
      <c r="T3" s="13"/>
      <c r="U3" s="13"/>
      <c r="V3" s="13"/>
      <c r="W3" s="13"/>
      <c r="X3" s="493"/>
      <c r="Y3" s="493"/>
      <c r="Z3" s="493"/>
      <c r="AA3" s="493"/>
      <c r="AB3" s="493"/>
    </row>
    <row r="4" spans="1:28" ht="14.25" customHeight="1" thickBot="1">
      <c r="A4" s="508"/>
      <c r="B4" s="511"/>
      <c r="C4" s="488" t="s">
        <v>77</v>
      </c>
      <c r="D4" s="488" t="s">
        <v>78</v>
      </c>
      <c r="E4" s="531" t="s">
        <v>79</v>
      </c>
      <c r="F4" s="488" t="s">
        <v>80</v>
      </c>
      <c r="G4" s="517"/>
      <c r="H4" s="497" t="s">
        <v>6</v>
      </c>
      <c r="I4" s="533" t="s">
        <v>7</v>
      </c>
      <c r="J4" s="534"/>
      <c r="K4" s="534"/>
      <c r="L4" s="534"/>
      <c r="M4" s="534"/>
      <c r="N4" s="534"/>
      <c r="O4" s="534"/>
      <c r="P4" s="499" t="s">
        <v>35</v>
      </c>
      <c r="Q4" s="500"/>
      <c r="R4" s="494" t="s">
        <v>36</v>
      </c>
      <c r="S4" s="495"/>
      <c r="T4" s="14"/>
      <c r="U4" s="14"/>
      <c r="V4" s="14"/>
      <c r="W4" s="7"/>
      <c r="X4" s="7"/>
      <c r="Y4" s="496"/>
      <c r="Z4" s="496"/>
      <c r="AA4" s="496"/>
      <c r="AB4" s="496"/>
    </row>
    <row r="5" spans="1:28" ht="107.25" customHeight="1" thickBot="1">
      <c r="A5" s="509"/>
      <c r="B5" s="512"/>
      <c r="C5" s="489"/>
      <c r="D5" s="489"/>
      <c r="E5" s="532"/>
      <c r="F5" s="489"/>
      <c r="G5" s="518"/>
      <c r="H5" s="498"/>
      <c r="I5" s="374" t="s">
        <v>8</v>
      </c>
      <c r="J5" s="373"/>
      <c r="K5" s="373"/>
      <c r="L5" s="373"/>
      <c r="M5" s="373"/>
      <c r="N5" s="373"/>
      <c r="O5" s="373"/>
      <c r="P5" s="452" t="s">
        <v>70</v>
      </c>
      <c r="Q5" s="290" t="s">
        <v>71</v>
      </c>
      <c r="R5" s="453" t="s">
        <v>58</v>
      </c>
      <c r="S5" s="211" t="s">
        <v>59</v>
      </c>
      <c r="T5" s="15"/>
      <c r="U5" s="15"/>
      <c r="V5" s="15"/>
      <c r="W5" s="16"/>
      <c r="X5" s="16"/>
      <c r="Y5" s="17"/>
      <c r="Z5" s="18"/>
      <c r="AA5" s="17"/>
      <c r="AB5" s="18"/>
    </row>
    <row r="6" spans="1:28" s="24" customFormat="1" ht="18.75" customHeight="1" thickBot="1">
      <c r="A6" s="198">
        <v>1</v>
      </c>
      <c r="B6" s="208">
        <v>2</v>
      </c>
      <c r="C6" s="209">
        <v>3</v>
      </c>
      <c r="D6" s="200">
        <v>4</v>
      </c>
      <c r="E6" s="284">
        <v>5</v>
      </c>
      <c r="F6" s="210">
        <v>6</v>
      </c>
      <c r="G6" s="201">
        <v>6</v>
      </c>
      <c r="H6" s="202">
        <v>7</v>
      </c>
      <c r="I6" s="202">
        <v>8</v>
      </c>
      <c r="J6" s="202">
        <v>11</v>
      </c>
      <c r="K6" s="203">
        <v>12</v>
      </c>
      <c r="L6" s="204">
        <v>10</v>
      </c>
      <c r="M6" s="202">
        <v>11</v>
      </c>
      <c r="N6" s="203">
        <v>12</v>
      </c>
      <c r="O6" s="205">
        <v>13</v>
      </c>
      <c r="P6" s="206">
        <v>9</v>
      </c>
      <c r="Q6" s="207">
        <v>10</v>
      </c>
      <c r="R6" s="199">
        <v>11</v>
      </c>
      <c r="S6" s="203">
        <v>12</v>
      </c>
      <c r="T6" s="19"/>
      <c r="U6" s="19"/>
      <c r="V6" s="19"/>
      <c r="W6" s="20"/>
      <c r="X6" s="20"/>
      <c r="Y6" s="21"/>
      <c r="Z6" s="21"/>
      <c r="AA6" s="22"/>
      <c r="AB6" s="23"/>
    </row>
    <row r="7" spans="1:19" s="40" customFormat="1" ht="12.75" customHeight="1" hidden="1">
      <c r="A7"/>
      <c r="B7" s="150"/>
      <c r="C7" s="86"/>
      <c r="D7" s="6"/>
      <c r="E7" s="6"/>
      <c r="F7" s="87"/>
      <c r="G7"/>
      <c r="H7"/>
      <c r="I7"/>
      <c r="J7"/>
      <c r="K7"/>
      <c r="L7" s="86"/>
      <c r="M7" s="6"/>
      <c r="N7" s="6"/>
      <c r="O7" s="6"/>
      <c r="P7" s="86"/>
      <c r="Q7" s="6"/>
      <c r="R7"/>
      <c r="S7"/>
    </row>
    <row r="8" spans="1:19" s="40" customFormat="1" ht="12.75" customHeight="1" hidden="1">
      <c r="A8"/>
      <c r="B8" s="150"/>
      <c r="C8" s="86"/>
      <c r="D8" s="6"/>
      <c r="E8" s="6"/>
      <c r="F8" s="87"/>
      <c r="G8"/>
      <c r="H8"/>
      <c r="I8"/>
      <c r="J8"/>
      <c r="K8"/>
      <c r="L8" s="86"/>
      <c r="M8" s="6"/>
      <c r="N8" s="6"/>
      <c r="O8" s="6"/>
      <c r="P8" s="86"/>
      <c r="Q8" s="6"/>
      <c r="R8"/>
      <c r="S8"/>
    </row>
    <row r="9" spans="1:28" s="104" customFormat="1" ht="29.25" customHeight="1">
      <c r="A9" s="148" t="s">
        <v>41</v>
      </c>
      <c r="B9" s="151" t="s">
        <v>115</v>
      </c>
      <c r="C9" s="100"/>
      <c r="D9" s="98"/>
      <c r="E9" s="99"/>
      <c r="F9" s="101"/>
      <c r="G9" s="102"/>
      <c r="H9" s="98">
        <f>SUM(H10:H17)</f>
        <v>530</v>
      </c>
      <c r="I9" s="98">
        <f>SUM(I10:I17)</f>
        <v>320</v>
      </c>
      <c r="J9" s="98"/>
      <c r="K9" s="99"/>
      <c r="L9" s="100"/>
      <c r="M9" s="98"/>
      <c r="N9" s="98"/>
      <c r="O9" s="98"/>
      <c r="P9" s="439">
        <f>SUM(P10:P17)</f>
        <v>157</v>
      </c>
      <c r="Q9" s="440">
        <f>SUM(Q10:Q17)</f>
        <v>168</v>
      </c>
      <c r="R9" s="441">
        <f>SUM(R10:R17)</f>
        <v>117</v>
      </c>
      <c r="S9" s="442">
        <f>SUM(S10:S17)</f>
        <v>88</v>
      </c>
      <c r="T9" s="28"/>
      <c r="U9" s="28"/>
      <c r="V9" s="28"/>
      <c r="W9" s="29"/>
      <c r="X9" s="105"/>
      <c r="Y9" s="29"/>
      <c r="Z9" s="31"/>
      <c r="AA9" s="21"/>
      <c r="AB9" s="106"/>
    </row>
    <row r="10" spans="1:28" s="104" customFormat="1" ht="22.5" customHeight="1">
      <c r="A10" s="149" t="s">
        <v>116</v>
      </c>
      <c r="B10" s="152" t="s">
        <v>51</v>
      </c>
      <c r="C10" s="169"/>
      <c r="D10" s="25" t="s">
        <v>49</v>
      </c>
      <c r="E10" s="26"/>
      <c r="F10" s="170"/>
      <c r="G10" s="120"/>
      <c r="H10" s="231">
        <f aca="true" t="shared" si="0" ref="H10:H15">SUM(P10:S10)</f>
        <v>40</v>
      </c>
      <c r="I10" s="454">
        <v>20</v>
      </c>
      <c r="J10" s="25"/>
      <c r="K10" s="26"/>
      <c r="L10" s="88"/>
      <c r="M10" s="27"/>
      <c r="N10" s="27"/>
      <c r="O10" s="27"/>
      <c r="P10" s="88"/>
      <c r="Q10" s="27">
        <v>40</v>
      </c>
      <c r="R10" s="190"/>
      <c r="S10" s="27"/>
      <c r="T10" s="28"/>
      <c r="U10" s="28"/>
      <c r="V10" s="28"/>
      <c r="W10" s="29"/>
      <c r="X10" s="30"/>
      <c r="Y10" s="29"/>
      <c r="Z10" s="31"/>
      <c r="AA10" s="21"/>
      <c r="AB10" s="103"/>
    </row>
    <row r="11" spans="1:28" s="104" customFormat="1" ht="22.5" customHeight="1">
      <c r="A11" s="149" t="s">
        <v>117</v>
      </c>
      <c r="B11" s="152" t="s">
        <v>52</v>
      </c>
      <c r="C11" s="171"/>
      <c r="D11" s="32"/>
      <c r="E11" s="285" t="s">
        <v>49</v>
      </c>
      <c r="F11" s="172"/>
      <c r="G11" s="39"/>
      <c r="H11" s="231">
        <f t="shared" si="0"/>
        <v>60</v>
      </c>
      <c r="I11" s="455">
        <v>30</v>
      </c>
      <c r="J11" s="25"/>
      <c r="K11" s="33"/>
      <c r="L11" s="89"/>
      <c r="M11" s="34"/>
      <c r="N11" s="34"/>
      <c r="O11" s="34"/>
      <c r="P11" s="89">
        <v>30</v>
      </c>
      <c r="Q11" s="34"/>
      <c r="R11" s="189">
        <v>30</v>
      </c>
      <c r="S11" s="34"/>
      <c r="T11" s="35"/>
      <c r="U11" s="35"/>
      <c r="V11" s="35"/>
      <c r="W11" s="36"/>
      <c r="X11" s="30"/>
      <c r="Y11" s="37"/>
      <c r="Z11" s="31"/>
      <c r="AA11" s="21"/>
      <c r="AB11" s="103"/>
    </row>
    <row r="12" spans="1:28" s="104" customFormat="1" ht="18" customHeight="1">
      <c r="A12" s="149" t="s">
        <v>118</v>
      </c>
      <c r="B12" s="152" t="s">
        <v>53</v>
      </c>
      <c r="C12" s="173"/>
      <c r="D12" s="32" t="s">
        <v>49</v>
      </c>
      <c r="E12" s="285"/>
      <c r="F12" s="174"/>
      <c r="G12" s="39"/>
      <c r="H12" s="231">
        <f t="shared" si="0"/>
        <v>40</v>
      </c>
      <c r="I12" s="456">
        <v>30</v>
      </c>
      <c r="J12" s="32"/>
      <c r="K12" s="33"/>
      <c r="L12" s="89"/>
      <c r="M12" s="34"/>
      <c r="N12" s="34"/>
      <c r="O12" s="34"/>
      <c r="P12" s="186"/>
      <c r="Q12" s="188">
        <v>40</v>
      </c>
      <c r="R12" s="189"/>
      <c r="S12" s="214"/>
      <c r="T12" s="35"/>
      <c r="U12" s="35"/>
      <c r="V12" s="35"/>
      <c r="W12" s="36"/>
      <c r="X12" s="30"/>
      <c r="Y12" s="38"/>
      <c r="Z12" s="31"/>
      <c r="AA12" s="21"/>
      <c r="AB12" s="103"/>
    </row>
    <row r="13" spans="1:28" s="104" customFormat="1" ht="18.75" customHeight="1">
      <c r="A13" s="149" t="s">
        <v>119</v>
      </c>
      <c r="B13" s="152" t="s">
        <v>54</v>
      </c>
      <c r="C13" s="171" t="s">
        <v>65</v>
      </c>
      <c r="D13" s="228" t="s">
        <v>65</v>
      </c>
      <c r="E13" s="286" t="s">
        <v>65</v>
      </c>
      <c r="F13" s="174" t="s">
        <v>49</v>
      </c>
      <c r="G13" s="39"/>
      <c r="H13" s="231">
        <f t="shared" si="0"/>
        <v>150</v>
      </c>
      <c r="I13" s="455">
        <v>120</v>
      </c>
      <c r="J13" s="32"/>
      <c r="K13" s="33"/>
      <c r="L13" s="89"/>
      <c r="M13" s="34"/>
      <c r="N13" s="34"/>
      <c r="O13" s="34"/>
      <c r="P13" s="186">
        <v>37</v>
      </c>
      <c r="Q13" s="188">
        <v>38</v>
      </c>
      <c r="R13" s="189">
        <v>37</v>
      </c>
      <c r="S13" s="187">
        <v>38</v>
      </c>
      <c r="T13" s="35"/>
      <c r="U13" s="35"/>
      <c r="V13" s="35"/>
      <c r="W13" s="36"/>
      <c r="X13" s="30"/>
      <c r="Y13" s="38"/>
      <c r="Z13" s="31"/>
      <c r="AA13" s="21"/>
      <c r="AB13" s="103"/>
    </row>
    <row r="14" spans="1:28" s="104" customFormat="1" ht="18.75" customHeight="1">
      <c r="A14" s="149" t="s">
        <v>120</v>
      </c>
      <c r="B14" s="152" t="s">
        <v>55</v>
      </c>
      <c r="C14" s="171"/>
      <c r="D14" s="228"/>
      <c r="E14" s="286" t="s">
        <v>49</v>
      </c>
      <c r="F14" s="174"/>
      <c r="G14" s="39"/>
      <c r="H14" s="231">
        <f t="shared" si="0"/>
        <v>50</v>
      </c>
      <c r="I14" s="455">
        <v>30</v>
      </c>
      <c r="J14" s="32"/>
      <c r="K14" s="33"/>
      <c r="L14" s="89"/>
      <c r="M14" s="34"/>
      <c r="N14" s="34"/>
      <c r="O14" s="34"/>
      <c r="P14" s="186"/>
      <c r="Q14" s="188">
        <v>25</v>
      </c>
      <c r="R14" s="189">
        <v>25</v>
      </c>
      <c r="S14" s="187"/>
      <c r="T14" s="35"/>
      <c r="U14" s="35"/>
      <c r="V14" s="35"/>
      <c r="W14" s="36"/>
      <c r="X14" s="30"/>
      <c r="Y14" s="38"/>
      <c r="Z14" s="31"/>
      <c r="AA14" s="21"/>
      <c r="AB14" s="103"/>
    </row>
    <row r="15" spans="1:28" s="104" customFormat="1" ht="18.75" customHeight="1">
      <c r="A15" s="149" t="s">
        <v>121</v>
      </c>
      <c r="B15" s="152" t="s">
        <v>56</v>
      </c>
      <c r="C15" s="171"/>
      <c r="D15" s="228"/>
      <c r="E15" s="286" t="s">
        <v>49</v>
      </c>
      <c r="F15" s="174"/>
      <c r="G15" s="39"/>
      <c r="H15" s="231">
        <f t="shared" si="0"/>
        <v>50</v>
      </c>
      <c r="I15" s="455">
        <v>40</v>
      </c>
      <c r="J15" s="32"/>
      <c r="K15" s="33"/>
      <c r="L15" s="89"/>
      <c r="M15" s="34"/>
      <c r="N15" s="34"/>
      <c r="O15" s="34"/>
      <c r="P15" s="186"/>
      <c r="Q15" s="188">
        <v>25</v>
      </c>
      <c r="R15" s="189">
        <v>25</v>
      </c>
      <c r="S15" s="187"/>
      <c r="T15" s="35"/>
      <c r="U15" s="35"/>
      <c r="V15" s="35"/>
      <c r="W15" s="36"/>
      <c r="X15" s="30"/>
      <c r="Y15" s="38"/>
      <c r="Z15" s="31"/>
      <c r="AA15" s="21"/>
      <c r="AB15" s="103"/>
    </row>
    <row r="16" spans="1:28" s="104" customFormat="1" ht="18.75" customHeight="1">
      <c r="A16" s="149" t="s">
        <v>122</v>
      </c>
      <c r="B16" s="152" t="s">
        <v>126</v>
      </c>
      <c r="C16" s="171"/>
      <c r="D16" s="228" t="s">
        <v>65</v>
      </c>
      <c r="E16" s="286"/>
      <c r="F16" s="174"/>
      <c r="G16" s="39"/>
      <c r="H16" s="231">
        <v>30</v>
      </c>
      <c r="I16" s="455"/>
      <c r="J16" s="32"/>
      <c r="K16" s="33"/>
      <c r="L16" s="89"/>
      <c r="M16" s="34"/>
      <c r="N16" s="34"/>
      <c r="O16" s="34"/>
      <c r="P16" s="186">
        <v>30</v>
      </c>
      <c r="Q16" s="188"/>
      <c r="R16" s="189"/>
      <c r="S16" s="187"/>
      <c r="T16" s="35"/>
      <c r="U16" s="35"/>
      <c r="V16" s="35"/>
      <c r="W16" s="36"/>
      <c r="X16" s="30"/>
      <c r="Y16" s="38"/>
      <c r="Z16" s="31"/>
      <c r="AA16" s="21"/>
      <c r="AB16" s="103"/>
    </row>
    <row r="17" spans="1:28" s="104" customFormat="1" ht="18.75" customHeight="1">
      <c r="A17" s="149" t="s">
        <v>125</v>
      </c>
      <c r="B17" s="152" t="s">
        <v>124</v>
      </c>
      <c r="C17" s="230"/>
      <c r="D17" s="228"/>
      <c r="E17" s="286"/>
      <c r="F17" s="229" t="s">
        <v>49</v>
      </c>
      <c r="G17" s="39"/>
      <c r="H17" s="231">
        <v>110</v>
      </c>
      <c r="I17" s="455">
        <v>50</v>
      </c>
      <c r="J17" s="32"/>
      <c r="K17" s="33"/>
      <c r="L17" s="89"/>
      <c r="M17" s="34"/>
      <c r="N17" s="34"/>
      <c r="O17" s="34"/>
      <c r="P17" s="186">
        <v>60</v>
      </c>
      <c r="Q17" s="188"/>
      <c r="R17" s="189"/>
      <c r="S17" s="187">
        <v>50</v>
      </c>
      <c r="T17" s="35"/>
      <c r="U17" s="35"/>
      <c r="V17" s="35"/>
      <c r="W17" s="36"/>
      <c r="X17" s="30"/>
      <c r="Y17" s="38"/>
      <c r="Z17" s="31"/>
      <c r="AA17" s="21"/>
      <c r="AB17" s="103"/>
    </row>
    <row r="18" spans="1:28" s="119" customFormat="1" ht="33" customHeight="1" thickBot="1">
      <c r="A18" s="390" t="s">
        <v>9</v>
      </c>
      <c r="B18" s="391" t="s">
        <v>113</v>
      </c>
      <c r="C18" s="392"/>
      <c r="D18" s="393"/>
      <c r="E18" s="394"/>
      <c r="F18" s="395"/>
      <c r="G18" s="396"/>
      <c r="H18" s="393"/>
      <c r="I18" s="457">
        <f aca="true" t="shared" si="1" ref="I18:O18">SUM(I19:I20)</f>
        <v>0</v>
      </c>
      <c r="J18" s="393">
        <f t="shared" si="1"/>
        <v>0</v>
      </c>
      <c r="K18" s="393">
        <f t="shared" si="1"/>
        <v>0</v>
      </c>
      <c r="L18" s="393">
        <f t="shared" si="1"/>
        <v>0</v>
      </c>
      <c r="M18" s="393">
        <f t="shared" si="1"/>
        <v>0</v>
      </c>
      <c r="N18" s="393">
        <f t="shared" si="1"/>
        <v>0</v>
      </c>
      <c r="O18" s="393">
        <f t="shared" si="1"/>
        <v>0</v>
      </c>
      <c r="P18" s="392"/>
      <c r="Q18" s="393"/>
      <c r="R18" s="396"/>
      <c r="S18" s="393"/>
      <c r="T18" s="114"/>
      <c r="U18" s="114"/>
      <c r="V18" s="114"/>
      <c r="W18" s="115"/>
      <c r="X18" s="107"/>
      <c r="Y18" s="115"/>
      <c r="Z18" s="116"/>
      <c r="AA18" s="117"/>
      <c r="AB18" s="118"/>
    </row>
    <row r="19" spans="1:28" s="24" customFormat="1" ht="32.25" customHeight="1" thickBot="1">
      <c r="A19" s="250" t="s">
        <v>43</v>
      </c>
      <c r="B19" s="409" t="s">
        <v>10</v>
      </c>
      <c r="C19" s="410"/>
      <c r="D19" s="411"/>
      <c r="E19" s="412"/>
      <c r="F19" s="413"/>
      <c r="G19" s="414"/>
      <c r="H19" s="253">
        <f>SUM(H20:H21)</f>
        <v>80</v>
      </c>
      <c r="I19" s="415"/>
      <c r="J19" s="415"/>
      <c r="K19" s="416"/>
      <c r="L19" s="417"/>
      <c r="M19" s="418"/>
      <c r="N19" s="418"/>
      <c r="O19" s="419"/>
      <c r="P19" s="420">
        <f>SUM(P20:P20)</f>
        <v>40</v>
      </c>
      <c r="Q19" s="421">
        <f>SUM(Q20:Q20)</f>
        <v>0</v>
      </c>
      <c r="R19" s="422">
        <f>SUM(R20:R20)</f>
        <v>0</v>
      </c>
      <c r="S19" s="423">
        <f>SUM(S20:S21)</f>
        <v>40</v>
      </c>
      <c r="T19" s="35"/>
      <c r="U19" s="35"/>
      <c r="V19" s="35"/>
      <c r="W19" s="36"/>
      <c r="X19" s="30"/>
      <c r="Y19" s="38"/>
      <c r="Z19" s="31"/>
      <c r="AA19" s="22"/>
      <c r="AB19" s="23"/>
    </row>
    <row r="20" spans="1:28" s="24" customFormat="1" ht="28.5" customHeight="1">
      <c r="A20" s="397" t="s">
        <v>11</v>
      </c>
      <c r="B20" s="398" t="s">
        <v>81</v>
      </c>
      <c r="C20" s="399" t="s">
        <v>65</v>
      </c>
      <c r="D20" s="400"/>
      <c r="E20" s="401"/>
      <c r="F20" s="402"/>
      <c r="G20" s="403"/>
      <c r="H20" s="404">
        <v>40</v>
      </c>
      <c r="I20" s="405"/>
      <c r="J20" s="405"/>
      <c r="K20" s="252"/>
      <c r="L20" s="125"/>
      <c r="M20" s="121"/>
      <c r="N20" s="121"/>
      <c r="O20" s="122"/>
      <c r="P20" s="406">
        <v>40</v>
      </c>
      <c r="Q20" s="407"/>
      <c r="R20" s="408"/>
      <c r="S20" s="405"/>
      <c r="T20" s="35"/>
      <c r="U20" s="35"/>
      <c r="V20" s="35"/>
      <c r="W20" s="36"/>
      <c r="X20" s="30"/>
      <c r="Y20" s="38"/>
      <c r="Z20" s="31"/>
      <c r="AA20" s="22"/>
      <c r="AB20" s="23"/>
    </row>
    <row r="21" spans="1:28" s="24" customFormat="1" ht="21.75" customHeight="1" thickBot="1">
      <c r="A21" s="375" t="s">
        <v>105</v>
      </c>
      <c r="B21" s="376" t="s">
        <v>57</v>
      </c>
      <c r="C21" s="387"/>
      <c r="D21" s="388"/>
      <c r="E21" s="388"/>
      <c r="F21" s="377" t="s">
        <v>49</v>
      </c>
      <c r="G21" s="378"/>
      <c r="H21" s="379">
        <v>40</v>
      </c>
      <c r="I21" s="380"/>
      <c r="J21" s="380"/>
      <c r="K21" s="381"/>
      <c r="L21" s="382"/>
      <c r="M21" s="383"/>
      <c r="N21" s="383"/>
      <c r="O21" s="384"/>
      <c r="P21" s="385"/>
      <c r="Q21" s="389"/>
      <c r="R21" s="386"/>
      <c r="S21" s="380">
        <v>40</v>
      </c>
      <c r="T21" s="35"/>
      <c r="U21" s="35"/>
      <c r="V21" s="35"/>
      <c r="W21" s="36"/>
      <c r="X21" s="30"/>
      <c r="Y21" s="38"/>
      <c r="Z21" s="31"/>
      <c r="AA21" s="22"/>
      <c r="AB21" s="23"/>
    </row>
    <row r="22" spans="1:28" s="185" customFormat="1" ht="24.75" customHeight="1" thickBot="1">
      <c r="A22" s="175" t="s">
        <v>37</v>
      </c>
      <c r="B22" s="291" t="s">
        <v>12</v>
      </c>
      <c r="C22" s="176"/>
      <c r="D22" s="176"/>
      <c r="E22" s="176"/>
      <c r="F22" s="191"/>
      <c r="G22" s="177"/>
      <c r="H22" s="176"/>
      <c r="I22" s="176"/>
      <c r="J22" s="176"/>
      <c r="K22" s="176"/>
      <c r="L22" s="176"/>
      <c r="M22" s="176"/>
      <c r="N22" s="176"/>
      <c r="O22" s="176"/>
      <c r="P22" s="212"/>
      <c r="Q22" s="213"/>
      <c r="R22" s="177"/>
      <c r="S22" s="176"/>
      <c r="T22" s="178"/>
      <c r="U22" s="178"/>
      <c r="V22" s="178"/>
      <c r="W22" s="179"/>
      <c r="X22" s="180"/>
      <c r="Y22" s="181"/>
      <c r="Z22" s="182"/>
      <c r="AA22" s="183"/>
      <c r="AB22" s="184"/>
    </row>
    <row r="23" spans="1:29" ht="22.5" customHeight="1" thickBot="1">
      <c r="A23" s="333" t="s">
        <v>23</v>
      </c>
      <c r="B23" s="334" t="s">
        <v>82</v>
      </c>
      <c r="C23" s="335" t="s">
        <v>106</v>
      </c>
      <c r="D23" s="336"/>
      <c r="E23" s="337"/>
      <c r="F23" s="338"/>
      <c r="G23" s="339"/>
      <c r="H23" s="340">
        <f>SUM(H24:H25)</f>
        <v>80</v>
      </c>
      <c r="I23" s="341"/>
      <c r="J23" s="341"/>
      <c r="K23" s="342"/>
      <c r="L23" s="343"/>
      <c r="M23" s="341"/>
      <c r="N23" s="341"/>
      <c r="O23" s="341"/>
      <c r="P23" s="344">
        <f>SUM(P24:P25)</f>
        <v>80</v>
      </c>
      <c r="Q23" s="345"/>
      <c r="R23" s="335"/>
      <c r="S23" s="338"/>
      <c r="T23" s="45"/>
      <c r="U23" s="45"/>
      <c r="V23" s="45"/>
      <c r="W23" s="46"/>
      <c r="X23" s="30"/>
      <c r="Y23" s="46"/>
      <c r="Z23" s="31"/>
      <c r="AA23" s="47"/>
      <c r="AB23" s="6"/>
      <c r="AC23" s="48" t="s">
        <v>0</v>
      </c>
    </row>
    <row r="24" spans="1:28" ht="21.75" customHeight="1">
      <c r="A24" s="320" t="s">
        <v>13</v>
      </c>
      <c r="B24" s="292" t="s">
        <v>83</v>
      </c>
      <c r="C24" s="535" t="s">
        <v>107</v>
      </c>
      <c r="D24" s="321"/>
      <c r="E24" s="322"/>
      <c r="F24" s="323"/>
      <c r="G24" s="324"/>
      <c r="H24" s="325">
        <v>50</v>
      </c>
      <c r="I24" s="326"/>
      <c r="J24" s="326"/>
      <c r="K24" s="323"/>
      <c r="L24" s="327"/>
      <c r="M24" s="326"/>
      <c r="N24" s="326"/>
      <c r="O24" s="328"/>
      <c r="P24" s="329">
        <v>50</v>
      </c>
      <c r="Q24" s="330"/>
      <c r="R24" s="331"/>
      <c r="S24" s="332"/>
      <c r="T24" s="45"/>
      <c r="U24" s="45"/>
      <c r="V24" s="45"/>
      <c r="W24" s="46"/>
      <c r="X24" s="30"/>
      <c r="Y24" s="46"/>
      <c r="Z24" s="31"/>
      <c r="AA24" s="47"/>
      <c r="AB24" s="6"/>
    </row>
    <row r="25" spans="1:29" ht="15" customHeight="1" thickBot="1">
      <c r="A25" s="301" t="s">
        <v>14</v>
      </c>
      <c r="B25" s="302" t="s">
        <v>44</v>
      </c>
      <c r="C25" s="536"/>
      <c r="D25" s="293"/>
      <c r="E25" s="294"/>
      <c r="F25" s="295"/>
      <c r="G25" s="62"/>
      <c r="H25" s="303">
        <v>30</v>
      </c>
      <c r="I25" s="296"/>
      <c r="J25" s="297"/>
      <c r="K25" s="304"/>
      <c r="L25" s="298"/>
      <c r="M25" s="297"/>
      <c r="N25" s="297"/>
      <c r="O25" s="299"/>
      <c r="P25" s="305">
        <v>30</v>
      </c>
      <c r="Q25" s="300"/>
      <c r="R25" s="296"/>
      <c r="S25" s="297"/>
      <c r="T25" s="45"/>
      <c r="U25" s="45"/>
      <c r="V25" s="45"/>
      <c r="W25" s="46"/>
      <c r="X25" s="30"/>
      <c r="Y25" s="46"/>
      <c r="Z25" s="31"/>
      <c r="AA25" s="47"/>
      <c r="AB25" s="6"/>
      <c r="AC25" s="48" t="s">
        <v>0</v>
      </c>
    </row>
    <row r="26" spans="1:29" ht="15" customHeight="1" thickBot="1">
      <c r="A26" s="333" t="s">
        <v>84</v>
      </c>
      <c r="B26" s="319" t="s">
        <v>85</v>
      </c>
      <c r="C26" s="251"/>
      <c r="D26" s="424"/>
      <c r="E26" s="425"/>
      <c r="F26" s="338" t="s">
        <v>106</v>
      </c>
      <c r="G26" s="346"/>
      <c r="H26" s="370">
        <f>SUM(H27:H29)</f>
        <v>540</v>
      </c>
      <c r="I26" s="246"/>
      <c r="J26" s="247"/>
      <c r="K26" s="248"/>
      <c r="L26" s="347"/>
      <c r="M26" s="247"/>
      <c r="N26" s="247"/>
      <c r="O26" s="249"/>
      <c r="P26" s="438">
        <f>SUM(P27:P29)</f>
        <v>120</v>
      </c>
      <c r="Q26" s="443">
        <f>SUM(Q27:Q30)</f>
        <v>140</v>
      </c>
      <c r="R26" s="444">
        <f>SUM(R27:R29)</f>
        <v>100</v>
      </c>
      <c r="S26" s="445">
        <f>SUM(S27:S29)</f>
        <v>180</v>
      </c>
      <c r="T26" s="45"/>
      <c r="U26" s="45"/>
      <c r="V26" s="45"/>
      <c r="W26" s="46"/>
      <c r="X26" s="30"/>
      <c r="Y26" s="46"/>
      <c r="Z26" s="31"/>
      <c r="AA26" s="47"/>
      <c r="AB26" s="6"/>
      <c r="AC26" s="48"/>
    </row>
    <row r="27" spans="1:29" ht="27" customHeight="1">
      <c r="A27" s="350" t="s">
        <v>86</v>
      </c>
      <c r="B27" s="365" t="s">
        <v>89</v>
      </c>
      <c r="C27" s="426"/>
      <c r="D27" s="426" t="s">
        <v>49</v>
      </c>
      <c r="E27" s="426"/>
      <c r="F27" s="426"/>
      <c r="G27" s="366"/>
      <c r="H27" s="367">
        <v>110</v>
      </c>
      <c r="I27" s="366"/>
      <c r="J27" s="366"/>
      <c r="K27" s="366"/>
      <c r="L27" s="368"/>
      <c r="M27" s="366"/>
      <c r="N27" s="366"/>
      <c r="O27" s="368"/>
      <c r="P27" s="369">
        <v>50</v>
      </c>
      <c r="Q27" s="369">
        <v>60</v>
      </c>
      <c r="R27" s="366"/>
      <c r="S27" s="366"/>
      <c r="T27" s="45"/>
      <c r="U27" s="45"/>
      <c r="V27" s="45"/>
      <c r="W27" s="46"/>
      <c r="X27" s="30"/>
      <c r="Y27" s="46"/>
      <c r="Z27" s="31"/>
      <c r="AA27" s="47"/>
      <c r="AB27" s="6"/>
      <c r="AC27" s="48"/>
    </row>
    <row r="28" spans="1:29" ht="30" customHeight="1">
      <c r="A28" s="318" t="s">
        <v>87</v>
      </c>
      <c r="B28" s="351" t="s">
        <v>90</v>
      </c>
      <c r="C28" s="427"/>
      <c r="D28" s="427"/>
      <c r="E28" s="427"/>
      <c r="F28" s="519" t="s">
        <v>107</v>
      </c>
      <c r="G28" s="352"/>
      <c r="H28" s="353">
        <v>120</v>
      </c>
      <c r="I28" s="352"/>
      <c r="J28" s="352"/>
      <c r="K28" s="352"/>
      <c r="L28" s="354"/>
      <c r="M28" s="352"/>
      <c r="N28" s="352"/>
      <c r="O28" s="354"/>
      <c r="P28" s="355"/>
      <c r="Q28" s="355"/>
      <c r="R28" s="352">
        <v>30</v>
      </c>
      <c r="S28" s="352">
        <v>90</v>
      </c>
      <c r="T28" s="45"/>
      <c r="U28" s="45"/>
      <c r="V28" s="45"/>
      <c r="W28" s="46"/>
      <c r="X28" s="30"/>
      <c r="Y28" s="46"/>
      <c r="Z28" s="31"/>
      <c r="AA28" s="47"/>
      <c r="AB28" s="6"/>
      <c r="AC28" s="48"/>
    </row>
    <row r="29" spans="1:29" ht="15" customHeight="1">
      <c r="A29" s="318" t="s">
        <v>88</v>
      </c>
      <c r="B29" s="351" t="s">
        <v>44</v>
      </c>
      <c r="C29" s="427"/>
      <c r="D29" s="427"/>
      <c r="E29" s="427"/>
      <c r="F29" s="520"/>
      <c r="G29" s="352"/>
      <c r="H29" s="353">
        <v>310</v>
      </c>
      <c r="I29" s="352"/>
      <c r="J29" s="352"/>
      <c r="K29" s="352"/>
      <c r="L29" s="354"/>
      <c r="M29" s="352"/>
      <c r="N29" s="352"/>
      <c r="O29" s="354"/>
      <c r="P29" s="355">
        <v>70</v>
      </c>
      <c r="Q29" s="355">
        <v>50</v>
      </c>
      <c r="R29" s="352">
        <v>70</v>
      </c>
      <c r="S29" s="352">
        <v>90</v>
      </c>
      <c r="T29" s="45"/>
      <c r="U29" s="45"/>
      <c r="V29" s="45"/>
      <c r="W29" s="46"/>
      <c r="X29" s="30"/>
      <c r="Y29" s="46"/>
      <c r="Z29" s="31"/>
      <c r="AA29" s="47"/>
      <c r="AB29" s="6"/>
      <c r="AC29" s="48"/>
    </row>
    <row r="30" spans="1:29" ht="15" customHeight="1" thickBot="1">
      <c r="A30" s="306" t="s">
        <v>127</v>
      </c>
      <c r="B30" s="317" t="s">
        <v>128</v>
      </c>
      <c r="C30" s="433"/>
      <c r="D30" s="428"/>
      <c r="E30" s="429"/>
      <c r="F30" s="521"/>
      <c r="G30" s="307"/>
      <c r="H30" s="308"/>
      <c r="I30" s="309"/>
      <c r="J30" s="310"/>
      <c r="K30" s="311"/>
      <c r="L30" s="312"/>
      <c r="M30" s="310"/>
      <c r="N30" s="310"/>
      <c r="O30" s="313"/>
      <c r="P30" s="314"/>
      <c r="Q30" s="315">
        <v>30</v>
      </c>
      <c r="R30" s="309"/>
      <c r="S30" s="316"/>
      <c r="T30" s="45"/>
      <c r="U30" s="45"/>
      <c r="V30" s="45"/>
      <c r="W30" s="46"/>
      <c r="X30" s="30"/>
      <c r="Y30" s="46"/>
      <c r="Z30" s="31"/>
      <c r="AA30" s="47"/>
      <c r="AB30" s="6"/>
      <c r="AC30" s="48"/>
    </row>
    <row r="31" spans="1:29" ht="15" customHeight="1" thickBot="1">
      <c r="A31" s="348" t="s">
        <v>91</v>
      </c>
      <c r="B31" s="349" t="s">
        <v>92</v>
      </c>
      <c r="C31" s="251"/>
      <c r="D31" s="424"/>
      <c r="E31" s="425"/>
      <c r="F31" s="338" t="s">
        <v>106</v>
      </c>
      <c r="G31" s="346"/>
      <c r="H31" s="370">
        <f>SUM(H32:H34)</f>
        <v>550</v>
      </c>
      <c r="I31" s="246"/>
      <c r="J31" s="247"/>
      <c r="K31" s="248"/>
      <c r="L31" s="347"/>
      <c r="M31" s="247"/>
      <c r="N31" s="247"/>
      <c r="O31" s="249"/>
      <c r="P31" s="438">
        <f>SUM(P32:P34)</f>
        <v>113</v>
      </c>
      <c r="Q31" s="443">
        <f>SUM(Q32:Q34)</f>
        <v>147</v>
      </c>
      <c r="R31" s="444">
        <f>SUM(R32:R34)</f>
        <v>98</v>
      </c>
      <c r="S31" s="445">
        <f>SUM(S32:S34)</f>
        <v>192</v>
      </c>
      <c r="T31" s="45"/>
      <c r="U31" s="45"/>
      <c r="V31" s="45"/>
      <c r="W31" s="46"/>
      <c r="X31" s="30"/>
      <c r="Y31" s="46"/>
      <c r="Z31" s="31"/>
      <c r="AA31" s="47"/>
      <c r="AB31" s="6"/>
      <c r="AC31" s="48"/>
    </row>
    <row r="32" spans="1:29" ht="28.5" customHeight="1">
      <c r="A32" s="350" t="s">
        <v>93</v>
      </c>
      <c r="B32" s="365" t="s">
        <v>96</v>
      </c>
      <c r="C32" s="426"/>
      <c r="D32" s="426" t="s">
        <v>49</v>
      </c>
      <c r="E32" s="426"/>
      <c r="F32" s="426"/>
      <c r="G32" s="366"/>
      <c r="H32" s="367">
        <v>110</v>
      </c>
      <c r="I32" s="366"/>
      <c r="J32" s="366"/>
      <c r="K32" s="366"/>
      <c r="L32" s="368"/>
      <c r="M32" s="366"/>
      <c r="N32" s="366"/>
      <c r="O32" s="368"/>
      <c r="P32" s="369">
        <v>43</v>
      </c>
      <c r="Q32" s="369">
        <v>67</v>
      </c>
      <c r="R32" s="366"/>
      <c r="S32" s="366"/>
      <c r="T32" s="45"/>
      <c r="U32" s="45"/>
      <c r="V32" s="45"/>
      <c r="W32" s="46"/>
      <c r="X32" s="30"/>
      <c r="Y32" s="46"/>
      <c r="Z32" s="31"/>
      <c r="AA32" s="47"/>
      <c r="AB32" s="6"/>
      <c r="AC32" s="48"/>
    </row>
    <row r="33" spans="1:29" ht="29.25" customHeight="1">
      <c r="A33" s="318" t="s">
        <v>94</v>
      </c>
      <c r="B33" s="351" t="s">
        <v>97</v>
      </c>
      <c r="C33" s="427"/>
      <c r="D33" s="427"/>
      <c r="E33" s="437"/>
      <c r="F33" s="537" t="s">
        <v>107</v>
      </c>
      <c r="G33" s="436"/>
      <c r="H33" s="353">
        <v>130</v>
      </c>
      <c r="I33" s="352"/>
      <c r="J33" s="352"/>
      <c r="K33" s="352"/>
      <c r="L33" s="354"/>
      <c r="M33" s="352"/>
      <c r="N33" s="352"/>
      <c r="O33" s="354"/>
      <c r="P33" s="355"/>
      <c r="Q33" s="355"/>
      <c r="R33" s="352">
        <v>28</v>
      </c>
      <c r="S33" s="352">
        <v>102</v>
      </c>
      <c r="T33" s="45"/>
      <c r="U33" s="45"/>
      <c r="V33" s="45"/>
      <c r="W33" s="46"/>
      <c r="X33" s="30"/>
      <c r="Y33" s="46"/>
      <c r="Z33" s="31"/>
      <c r="AA33" s="47"/>
      <c r="AB33" s="6"/>
      <c r="AC33" s="48"/>
    </row>
    <row r="34" spans="1:29" ht="21" customHeight="1" thickBot="1">
      <c r="A34" s="364" t="s">
        <v>95</v>
      </c>
      <c r="B34" s="317" t="s">
        <v>44</v>
      </c>
      <c r="C34" s="433"/>
      <c r="D34" s="428"/>
      <c r="E34" s="429"/>
      <c r="F34" s="538"/>
      <c r="G34" s="307"/>
      <c r="H34" s="308">
        <v>310</v>
      </c>
      <c r="I34" s="309"/>
      <c r="J34" s="310"/>
      <c r="K34" s="311"/>
      <c r="L34" s="312"/>
      <c r="M34" s="310"/>
      <c r="N34" s="310"/>
      <c r="O34" s="313"/>
      <c r="P34" s="314">
        <v>70</v>
      </c>
      <c r="Q34" s="315">
        <v>80</v>
      </c>
      <c r="R34" s="309">
        <v>70</v>
      </c>
      <c r="S34" s="316">
        <v>90</v>
      </c>
      <c r="T34" s="45"/>
      <c r="U34" s="45"/>
      <c r="V34" s="45"/>
      <c r="W34" s="46"/>
      <c r="X34" s="30"/>
      <c r="Y34" s="46"/>
      <c r="Z34" s="31"/>
      <c r="AA34" s="47"/>
      <c r="AB34" s="6"/>
      <c r="AC34" s="48"/>
    </row>
    <row r="35" spans="1:29" ht="46.5" customHeight="1" thickBot="1">
      <c r="A35" s="348" t="s">
        <v>98</v>
      </c>
      <c r="B35" s="349" t="s">
        <v>99</v>
      </c>
      <c r="C35" s="251"/>
      <c r="D35" s="424"/>
      <c r="E35" s="425"/>
      <c r="F35" s="435" t="s">
        <v>106</v>
      </c>
      <c r="G35" s="346"/>
      <c r="H35" s="370">
        <f>SUM(H36:H38)</f>
        <v>550</v>
      </c>
      <c r="I35" s="246"/>
      <c r="J35" s="247"/>
      <c r="K35" s="248"/>
      <c r="L35" s="347"/>
      <c r="M35" s="247"/>
      <c r="N35" s="247"/>
      <c r="O35" s="249"/>
      <c r="P35" s="438"/>
      <c r="Q35" s="443">
        <f>SUM(Q36:Q38)</f>
        <v>215</v>
      </c>
      <c r="R35" s="444">
        <f>SUM(R36:R38)</f>
        <v>195</v>
      </c>
      <c r="S35" s="445">
        <f>SUM(S36:S39)</f>
        <v>140</v>
      </c>
      <c r="T35" s="45"/>
      <c r="U35" s="45"/>
      <c r="V35" s="45"/>
      <c r="W35" s="46"/>
      <c r="X35" s="30"/>
      <c r="Y35" s="46"/>
      <c r="Z35" s="31"/>
      <c r="AA35" s="47"/>
      <c r="AB35" s="6"/>
      <c r="AC35" s="48"/>
    </row>
    <row r="36" spans="1:29" ht="46.5" customHeight="1">
      <c r="A36" s="371" t="s">
        <v>100</v>
      </c>
      <c r="B36" s="365" t="s">
        <v>103</v>
      </c>
      <c r="C36" s="426"/>
      <c r="D36" s="426"/>
      <c r="E36" s="426" t="s">
        <v>49</v>
      </c>
      <c r="F36" s="426"/>
      <c r="G36" s="366"/>
      <c r="H36" s="367">
        <v>120</v>
      </c>
      <c r="I36" s="366"/>
      <c r="J36" s="366"/>
      <c r="K36" s="366"/>
      <c r="L36" s="368"/>
      <c r="M36" s="366"/>
      <c r="N36" s="366"/>
      <c r="O36" s="368"/>
      <c r="P36" s="369"/>
      <c r="Q36" s="369">
        <v>90</v>
      </c>
      <c r="R36" s="366">
        <v>30</v>
      </c>
      <c r="S36" s="372"/>
      <c r="T36" s="45"/>
      <c r="U36" s="45"/>
      <c r="V36" s="45"/>
      <c r="W36" s="46"/>
      <c r="X36" s="30"/>
      <c r="Y36" s="46"/>
      <c r="Z36" s="31"/>
      <c r="AA36" s="47"/>
      <c r="AB36" s="6"/>
      <c r="AC36" s="48"/>
    </row>
    <row r="37" spans="1:29" ht="45" customHeight="1">
      <c r="A37" s="318" t="s">
        <v>101</v>
      </c>
      <c r="B37" s="351" t="s">
        <v>104</v>
      </c>
      <c r="C37" s="427"/>
      <c r="D37" s="427"/>
      <c r="E37" s="427"/>
      <c r="F37" s="519" t="s">
        <v>107</v>
      </c>
      <c r="G37" s="352"/>
      <c r="H37" s="353">
        <v>130</v>
      </c>
      <c r="I37" s="352"/>
      <c r="J37" s="352"/>
      <c r="K37" s="352"/>
      <c r="L37" s="354"/>
      <c r="M37" s="352"/>
      <c r="N37" s="352"/>
      <c r="O37" s="354"/>
      <c r="P37" s="355"/>
      <c r="Q37" s="355"/>
      <c r="R37" s="352">
        <v>70</v>
      </c>
      <c r="S37" s="352">
        <v>60</v>
      </c>
      <c r="T37" s="45"/>
      <c r="U37" s="45"/>
      <c r="V37" s="45"/>
      <c r="W37" s="46"/>
      <c r="X37" s="30"/>
      <c r="Y37" s="46"/>
      <c r="Z37" s="31"/>
      <c r="AA37" s="47"/>
      <c r="AB37" s="6"/>
      <c r="AC37" s="48"/>
    </row>
    <row r="38" spans="1:29" ht="17.25" customHeight="1">
      <c r="A38" s="318" t="s">
        <v>102</v>
      </c>
      <c r="B38" s="351" t="s">
        <v>44</v>
      </c>
      <c r="C38" s="427"/>
      <c r="D38" s="427"/>
      <c r="E38" s="427"/>
      <c r="F38" s="520"/>
      <c r="G38" s="352"/>
      <c r="H38" s="353">
        <v>300</v>
      </c>
      <c r="I38" s="352"/>
      <c r="J38" s="352"/>
      <c r="K38" s="352"/>
      <c r="L38" s="354"/>
      <c r="M38" s="352"/>
      <c r="N38" s="352"/>
      <c r="O38" s="354"/>
      <c r="P38" s="355"/>
      <c r="Q38" s="355">
        <v>125</v>
      </c>
      <c r="R38" s="352">
        <v>95</v>
      </c>
      <c r="S38" s="352">
        <v>50</v>
      </c>
      <c r="T38" s="45"/>
      <c r="U38" s="45"/>
      <c r="V38" s="45"/>
      <c r="W38" s="46"/>
      <c r="X38" s="30"/>
      <c r="Y38" s="46"/>
      <c r="Z38" s="31"/>
      <c r="AA38" s="47"/>
      <c r="AB38" s="6"/>
      <c r="AC38" s="48"/>
    </row>
    <row r="39" spans="1:29" ht="17.25" customHeight="1" thickBot="1">
      <c r="A39" s="306" t="s">
        <v>129</v>
      </c>
      <c r="B39" s="317" t="s">
        <v>128</v>
      </c>
      <c r="C39" s="433"/>
      <c r="D39" s="428"/>
      <c r="E39" s="429"/>
      <c r="F39" s="521"/>
      <c r="G39" s="307"/>
      <c r="H39" s="308"/>
      <c r="I39" s="309"/>
      <c r="J39" s="310"/>
      <c r="K39" s="311"/>
      <c r="L39" s="312"/>
      <c r="M39" s="310"/>
      <c r="N39" s="310"/>
      <c r="O39" s="313"/>
      <c r="P39" s="314"/>
      <c r="Q39" s="315"/>
      <c r="R39" s="309"/>
      <c r="S39" s="311">
        <v>30</v>
      </c>
      <c r="T39" s="45"/>
      <c r="U39" s="45"/>
      <c r="V39" s="45"/>
      <c r="W39" s="46"/>
      <c r="X39" s="30"/>
      <c r="Y39" s="46"/>
      <c r="Z39" s="31"/>
      <c r="AA39" s="47"/>
      <c r="AB39" s="6"/>
      <c r="AC39" s="48"/>
    </row>
    <row r="40" spans="1:28" ht="15.75" thickBot="1">
      <c r="A40" s="306" t="s">
        <v>45</v>
      </c>
      <c r="B40" s="356" t="s">
        <v>42</v>
      </c>
      <c r="C40" s="430"/>
      <c r="D40" s="431"/>
      <c r="E40" s="432"/>
      <c r="F40" s="434"/>
      <c r="G40" s="359"/>
      <c r="H40" s="360">
        <v>40</v>
      </c>
      <c r="I40" s="361">
        <v>38</v>
      </c>
      <c r="J40" s="357"/>
      <c r="K40" s="358"/>
      <c r="L40" s="362"/>
      <c r="M40" s="357"/>
      <c r="N40" s="357"/>
      <c r="O40" s="363"/>
      <c r="P40" s="446"/>
      <c r="Q40" s="447">
        <v>20</v>
      </c>
      <c r="R40" s="448"/>
      <c r="S40" s="449">
        <v>20</v>
      </c>
      <c r="T40" s="45"/>
      <c r="U40" s="45"/>
      <c r="V40" s="45"/>
      <c r="W40" s="46"/>
      <c r="X40" s="30"/>
      <c r="Y40" s="46"/>
      <c r="Z40" s="31"/>
      <c r="AA40" s="47"/>
      <c r="AB40" s="6"/>
    </row>
    <row r="41" spans="1:28" s="113" customFormat="1" ht="14.25" customHeight="1" thickBot="1">
      <c r="A41" s="260"/>
      <c r="B41" s="261" t="s">
        <v>46</v>
      </c>
      <c r="C41" s="262"/>
      <c r="D41" s="263"/>
      <c r="E41" s="287"/>
      <c r="F41" s="264"/>
      <c r="G41" s="265"/>
      <c r="H41" s="266">
        <f>SUM(H9,H19,H23,H26,H31,H35,H40)</f>
        <v>2370</v>
      </c>
      <c r="I41" s="266"/>
      <c r="J41" s="266"/>
      <c r="K41" s="267"/>
      <c r="L41" s="268"/>
      <c r="M41" s="266"/>
      <c r="N41" s="266"/>
      <c r="O41" s="266"/>
      <c r="P41" s="268">
        <f>SUM(P9,P19,P23,P26,P31,P35,P40)</f>
        <v>510</v>
      </c>
      <c r="Q41" s="266">
        <f>SUM(Q9,Q26,Q31,Q35,Q40)</f>
        <v>690</v>
      </c>
      <c r="R41" s="269">
        <f>SUM(R9,R26,R31,R35,R40)</f>
        <v>510</v>
      </c>
      <c r="S41" s="266">
        <f>SUM(S9,S19,S26,S31,S35,S40)</f>
        <v>660</v>
      </c>
      <c r="T41" s="108"/>
      <c r="U41" s="108"/>
      <c r="V41" s="108"/>
      <c r="W41" s="109"/>
      <c r="X41" s="107"/>
      <c r="Y41" s="110"/>
      <c r="Z41" s="111"/>
      <c r="AA41" s="112"/>
      <c r="AB41" s="112"/>
    </row>
    <row r="42" spans="1:28" s="56" customFormat="1" ht="12.75" customHeight="1" hidden="1">
      <c r="A42"/>
      <c r="B42" s="153" t="s">
        <v>16</v>
      </c>
      <c r="C42" s="145"/>
      <c r="D42" s="146"/>
      <c r="E42" s="146"/>
      <c r="F42" s="147"/>
      <c r="G42"/>
      <c r="H42"/>
      <c r="I42"/>
      <c r="J42"/>
      <c r="K42"/>
      <c r="L42" s="254"/>
      <c r="M42" s="255"/>
      <c r="N42" s="255"/>
      <c r="O42" s="255"/>
      <c r="P42" s="256"/>
      <c r="Q42" s="257"/>
      <c r="R42" s="258"/>
      <c r="S42" s="259"/>
      <c r="T42" s="49"/>
      <c r="U42" s="49"/>
      <c r="V42" s="49"/>
      <c r="W42" s="50"/>
      <c r="X42" s="51"/>
      <c r="Y42" s="52"/>
      <c r="Z42" s="53"/>
      <c r="AA42" s="54"/>
      <c r="AB42" s="55"/>
    </row>
    <row r="43" spans="1:28" ht="19.5" customHeight="1">
      <c r="A43" s="224" t="s">
        <v>47</v>
      </c>
      <c r="B43" s="225" t="s">
        <v>48</v>
      </c>
      <c r="C43" s="131"/>
      <c r="D43" s="130"/>
      <c r="E43" s="288"/>
      <c r="F43" s="132"/>
      <c r="G43" s="60"/>
      <c r="H43" s="25"/>
      <c r="I43" s="57"/>
      <c r="J43" s="57"/>
      <c r="K43" s="58"/>
      <c r="L43" s="126"/>
      <c r="M43" s="59"/>
      <c r="N43" s="59"/>
      <c r="O43" s="59"/>
      <c r="P43" s="137"/>
      <c r="Q43" s="232" t="s">
        <v>108</v>
      </c>
      <c r="R43" s="60"/>
      <c r="S43" s="450" t="s">
        <v>108</v>
      </c>
      <c r="T43" s="45"/>
      <c r="U43" s="45"/>
      <c r="V43" s="45"/>
      <c r="W43" s="46"/>
      <c r="X43" s="30"/>
      <c r="Y43" s="38"/>
      <c r="Z43" s="31"/>
      <c r="AA43" s="47"/>
      <c r="AB43" s="6"/>
    </row>
    <row r="44" spans="1:28" ht="12.75" customHeight="1" hidden="1">
      <c r="A44" s="226"/>
      <c r="B44" s="227" t="s">
        <v>38</v>
      </c>
      <c r="C44" s="131"/>
      <c r="D44" s="130"/>
      <c r="E44" s="288"/>
      <c r="F44" s="132"/>
      <c r="G44" s="60"/>
      <c r="H44" s="25"/>
      <c r="I44" s="57"/>
      <c r="J44" s="57"/>
      <c r="K44" s="58"/>
      <c r="L44" s="126"/>
      <c r="M44" s="59"/>
      <c r="N44" s="59"/>
      <c r="O44" s="59"/>
      <c r="P44" s="137"/>
      <c r="Q44" s="138"/>
      <c r="R44" s="60"/>
      <c r="S44" s="450"/>
      <c r="T44" s="45"/>
      <c r="U44" s="45"/>
      <c r="V44" s="45"/>
      <c r="W44" s="46"/>
      <c r="X44" s="30"/>
      <c r="Y44" s="38"/>
      <c r="Z44" s="31"/>
      <c r="AA44" s="47"/>
      <c r="AB44" s="6"/>
    </row>
    <row r="45" spans="1:28" ht="14.25" customHeight="1" thickBot="1">
      <c r="A45" s="224" t="s">
        <v>69</v>
      </c>
      <c r="B45" s="225" t="s">
        <v>60</v>
      </c>
      <c r="C45" s="135"/>
      <c r="D45" s="134"/>
      <c r="E45" s="289"/>
      <c r="F45" s="136"/>
      <c r="G45" s="60"/>
      <c r="H45" s="25"/>
      <c r="I45" s="57"/>
      <c r="J45" s="57"/>
      <c r="K45" s="58"/>
      <c r="L45" s="127"/>
      <c r="M45" s="128"/>
      <c r="N45" s="128"/>
      <c r="O45" s="128"/>
      <c r="P45" s="139"/>
      <c r="Q45" s="140"/>
      <c r="R45" s="60"/>
      <c r="S45" s="450" t="s">
        <v>108</v>
      </c>
      <c r="T45" s="45"/>
      <c r="U45" s="45"/>
      <c r="V45" s="45"/>
      <c r="W45" s="46"/>
      <c r="X45" s="30"/>
      <c r="Y45" s="38"/>
      <c r="Z45" s="31"/>
      <c r="AA45" s="47"/>
      <c r="AB45" s="6"/>
    </row>
    <row r="46" spans="1:28" ht="12.75" customHeight="1" hidden="1">
      <c r="A46"/>
      <c r="B46" s="223" t="s">
        <v>39</v>
      </c>
      <c r="L46" s="123"/>
      <c r="M46" s="124"/>
      <c r="N46" s="124"/>
      <c r="O46" s="124"/>
      <c r="P46" s="141"/>
      <c r="Q46" s="142"/>
      <c r="R46" s="43"/>
      <c r="S46" s="41"/>
      <c r="T46" s="44"/>
      <c r="U46" s="44"/>
      <c r="V46" s="44"/>
      <c r="W46" s="62"/>
      <c r="X46" s="63"/>
      <c r="Y46" s="38"/>
      <c r="Z46" s="31"/>
      <c r="AA46" s="47"/>
      <c r="AB46" s="6"/>
    </row>
    <row r="47" spans="1:28" ht="12.75" customHeight="1" hidden="1">
      <c r="A47"/>
      <c r="L47" s="61"/>
      <c r="M47" s="42"/>
      <c r="N47" s="42"/>
      <c r="O47" s="42"/>
      <c r="P47" s="133"/>
      <c r="Q47" s="129"/>
      <c r="R47" s="43"/>
      <c r="S47" s="41"/>
      <c r="T47" s="44"/>
      <c r="U47" s="44"/>
      <c r="V47" s="44"/>
      <c r="W47" s="62"/>
      <c r="X47" s="63"/>
      <c r="Y47" s="38"/>
      <c r="Z47" s="31"/>
      <c r="AA47" s="47"/>
      <c r="AB47" s="6"/>
    </row>
    <row r="48" spans="1:28" ht="12.75" customHeight="1" hidden="1">
      <c r="A48"/>
      <c r="L48" s="90"/>
      <c r="M48" s="91"/>
      <c r="N48" s="91"/>
      <c r="O48" s="91"/>
      <c r="P48" s="143"/>
      <c r="Q48" s="144"/>
      <c r="R48" s="66"/>
      <c r="S48" s="64"/>
      <c r="T48" s="45"/>
      <c r="U48" s="45"/>
      <c r="V48" s="45"/>
      <c r="W48" s="46"/>
      <c r="X48" s="30"/>
      <c r="Y48" s="38"/>
      <c r="Z48" s="31"/>
      <c r="AA48" s="47"/>
      <c r="AB48" s="6"/>
    </row>
    <row r="49" spans="1:28" ht="17.25" customHeight="1" thickBot="1">
      <c r="A49" s="528" t="s">
        <v>123</v>
      </c>
      <c r="B49" s="529"/>
      <c r="C49" s="529"/>
      <c r="D49" s="529"/>
      <c r="E49" s="529"/>
      <c r="F49" s="530"/>
      <c r="G49" s="218"/>
      <c r="H49" s="479" t="s">
        <v>16</v>
      </c>
      <c r="I49" s="475" t="s">
        <v>18</v>
      </c>
      <c r="J49" s="476"/>
      <c r="K49" s="477"/>
      <c r="L49" s="92">
        <v>12</v>
      </c>
      <c r="M49" s="93"/>
      <c r="N49" s="93"/>
      <c r="O49" s="93">
        <v>12</v>
      </c>
      <c r="P49" s="196">
        <f>SUM(P9,P19,P24,P27,P32)</f>
        <v>340</v>
      </c>
      <c r="Q49" s="194">
        <f>SUM(Q9,Q27,Q32,Q36,Q40)</f>
        <v>405</v>
      </c>
      <c r="R49" s="281">
        <f>SUM(R9,R28,R33,R36:R37)</f>
        <v>275</v>
      </c>
      <c r="S49" s="451">
        <f>SUM(S9,S21,S28,S33,S37,S40)</f>
        <v>400</v>
      </c>
      <c r="T49" s="45"/>
      <c r="U49" s="45"/>
      <c r="V49" s="45"/>
      <c r="W49" s="46"/>
      <c r="X49" s="30"/>
      <c r="Y49" s="38"/>
      <c r="Z49" s="31"/>
      <c r="AA49" s="47"/>
      <c r="AB49" s="6"/>
    </row>
    <row r="50" spans="1:28" ht="18" customHeight="1">
      <c r="A50" s="217" t="s">
        <v>114</v>
      </c>
      <c r="B50" s="218"/>
      <c r="C50" s="270"/>
      <c r="D50" s="270"/>
      <c r="E50" s="270"/>
      <c r="F50" s="271"/>
      <c r="G50" s="219"/>
      <c r="H50" s="480"/>
      <c r="I50" s="501" t="s">
        <v>19</v>
      </c>
      <c r="J50" s="502"/>
      <c r="K50" s="502"/>
      <c r="L50" s="502"/>
      <c r="M50" s="502"/>
      <c r="N50" s="503"/>
      <c r="O50" s="95">
        <v>0</v>
      </c>
      <c r="P50" s="504">
        <f>SUM(P25,P29,P34)</f>
        <v>170</v>
      </c>
      <c r="Q50" s="522">
        <v>225</v>
      </c>
      <c r="R50" s="525">
        <f>SUM(R29,R34,R38)</f>
        <v>235</v>
      </c>
      <c r="S50" s="525">
        <v>200</v>
      </c>
      <c r="T50" s="45"/>
      <c r="U50" s="45"/>
      <c r="V50" s="45"/>
      <c r="W50" s="46"/>
      <c r="X50" s="30"/>
      <c r="Y50" s="38"/>
      <c r="Z50" s="31"/>
      <c r="AA50" s="47"/>
      <c r="AB50" s="6"/>
    </row>
    <row r="51" spans="1:28" ht="14.25" customHeight="1" thickBot="1">
      <c r="A51" s="215" t="s">
        <v>68</v>
      </c>
      <c r="B51" s="219"/>
      <c r="C51" s="216"/>
      <c r="D51" s="216"/>
      <c r="E51" s="216"/>
      <c r="F51" s="274"/>
      <c r="G51" s="216"/>
      <c r="H51" s="480"/>
      <c r="I51" s="501"/>
      <c r="J51" s="502"/>
      <c r="K51" s="502"/>
      <c r="L51" s="502"/>
      <c r="M51" s="502"/>
      <c r="N51" s="503"/>
      <c r="O51" s="95">
        <v>0</v>
      </c>
      <c r="P51" s="505"/>
      <c r="Q51" s="523"/>
      <c r="R51" s="526"/>
      <c r="S51" s="526"/>
      <c r="T51" s="45"/>
      <c r="U51" s="45"/>
      <c r="V51" s="45"/>
      <c r="W51" s="46"/>
      <c r="X51" s="30"/>
      <c r="Y51" s="38"/>
      <c r="Z51" s="31"/>
      <c r="AA51" s="47"/>
      <c r="AB51" s="6"/>
    </row>
    <row r="52" spans="1:28" ht="6.75" customHeight="1">
      <c r="A52" s="279"/>
      <c r="B52" s="218"/>
      <c r="C52" s="218"/>
      <c r="D52" s="218"/>
      <c r="E52" s="218"/>
      <c r="F52" s="280"/>
      <c r="G52" s="216"/>
      <c r="H52" s="480"/>
      <c r="I52" s="501"/>
      <c r="J52" s="502"/>
      <c r="K52" s="502"/>
      <c r="L52" s="502"/>
      <c r="M52" s="502"/>
      <c r="N52" s="503"/>
      <c r="O52" s="95">
        <v>0</v>
      </c>
      <c r="P52" s="506"/>
      <c r="Q52" s="524"/>
      <c r="R52" s="527"/>
      <c r="S52" s="527"/>
      <c r="T52" s="45"/>
      <c r="U52" s="45"/>
      <c r="V52" s="45"/>
      <c r="W52" s="46"/>
      <c r="X52" s="30"/>
      <c r="Y52" s="38"/>
      <c r="Z52" s="31"/>
      <c r="AA52" s="47"/>
      <c r="AB52" s="6"/>
    </row>
    <row r="53" spans="1:28" ht="36.75" customHeight="1" thickBot="1">
      <c r="A53" s="215"/>
      <c r="B53" s="216"/>
      <c r="C53" s="216"/>
      <c r="D53" s="216"/>
      <c r="E53" s="216"/>
      <c r="F53" s="274"/>
      <c r="G53" s="216"/>
      <c r="H53" s="481"/>
      <c r="I53" s="464" t="s">
        <v>130</v>
      </c>
      <c r="J53" s="460"/>
      <c r="K53" s="460"/>
      <c r="L53" s="460"/>
      <c r="M53" s="460"/>
      <c r="N53" s="461"/>
      <c r="O53" s="95"/>
      <c r="P53" s="462"/>
      <c r="Q53" s="458">
        <v>30</v>
      </c>
      <c r="R53" s="463"/>
      <c r="S53" s="459">
        <v>30</v>
      </c>
      <c r="T53" s="45"/>
      <c r="U53" s="45"/>
      <c r="V53" s="45"/>
      <c r="W53" s="46"/>
      <c r="X53" s="30"/>
      <c r="Y53" s="38"/>
      <c r="Z53" s="31"/>
      <c r="AA53" s="47"/>
      <c r="AB53" s="6"/>
    </row>
    <row r="54" spans="1:28" ht="18.75" customHeight="1" thickBot="1">
      <c r="A54" s="215"/>
      <c r="B54" s="216"/>
      <c r="C54" s="216"/>
      <c r="D54" s="216"/>
      <c r="E54" s="216"/>
      <c r="F54" s="274"/>
      <c r="G54" s="273"/>
      <c r="H54" s="480"/>
      <c r="I54" s="487" t="s">
        <v>20</v>
      </c>
      <c r="J54" s="476"/>
      <c r="K54" s="477"/>
      <c r="L54" s="94">
        <v>0</v>
      </c>
      <c r="M54" s="95" t="s">
        <v>0</v>
      </c>
      <c r="N54" s="95"/>
      <c r="O54" s="95">
        <v>3</v>
      </c>
      <c r="P54" s="89">
        <v>1</v>
      </c>
      <c r="Q54" s="34"/>
      <c r="R54" s="60"/>
      <c r="S54" s="57">
        <v>3</v>
      </c>
      <c r="T54" s="45"/>
      <c r="U54" s="45"/>
      <c r="V54" s="45"/>
      <c r="W54" s="46"/>
      <c r="X54" s="30"/>
      <c r="Y54" s="38"/>
      <c r="Z54" s="31"/>
      <c r="AA54" s="47"/>
      <c r="AB54" s="6"/>
    </row>
    <row r="55" spans="1:28" ht="24.75" customHeight="1" thickBot="1">
      <c r="A55" s="215"/>
      <c r="B55" s="216"/>
      <c r="C55" s="216"/>
      <c r="D55" s="216"/>
      <c r="E55" s="216"/>
      <c r="F55" s="274"/>
      <c r="G55" s="273"/>
      <c r="H55" s="480"/>
      <c r="I55" s="490" t="s">
        <v>21</v>
      </c>
      <c r="J55" s="491"/>
      <c r="K55" s="492"/>
      <c r="L55" s="94">
        <v>0</v>
      </c>
      <c r="M55" s="95" t="s">
        <v>0</v>
      </c>
      <c r="N55" s="95"/>
      <c r="O55" s="95">
        <v>8</v>
      </c>
      <c r="P55" s="89">
        <v>1</v>
      </c>
      <c r="Q55" s="34">
        <v>4</v>
      </c>
      <c r="R55" s="60">
        <v>4</v>
      </c>
      <c r="S55" s="57"/>
      <c r="T55" s="45"/>
      <c r="U55" s="45"/>
      <c r="V55" s="45"/>
      <c r="W55" s="46"/>
      <c r="X55" s="30"/>
      <c r="Y55" s="38"/>
      <c r="Z55" s="31"/>
      <c r="AA55" s="47"/>
      <c r="AB55" s="6"/>
    </row>
    <row r="56" spans="1:28" ht="24.75" customHeight="1" thickBot="1">
      <c r="A56" s="221"/>
      <c r="B56" s="222"/>
      <c r="C56" s="222"/>
      <c r="D56" s="222"/>
      <c r="E56" s="222"/>
      <c r="F56" s="272"/>
      <c r="G56" s="222"/>
      <c r="H56" s="482"/>
      <c r="I56" s="475" t="s">
        <v>22</v>
      </c>
      <c r="J56" s="476"/>
      <c r="K56" s="477"/>
      <c r="L56" s="96">
        <v>0</v>
      </c>
      <c r="M56" s="97" t="s">
        <v>0</v>
      </c>
      <c r="N56" s="97"/>
      <c r="O56" s="97">
        <v>0</v>
      </c>
      <c r="P56" s="197" t="s">
        <v>111</v>
      </c>
      <c r="Q56" s="195" t="s">
        <v>112</v>
      </c>
      <c r="R56" s="192" t="s">
        <v>110</v>
      </c>
      <c r="S56" s="193" t="s">
        <v>109</v>
      </c>
      <c r="T56" s="45"/>
      <c r="U56" s="45"/>
      <c r="V56" s="45"/>
      <c r="W56" s="46"/>
      <c r="X56" s="30"/>
      <c r="Y56" s="38"/>
      <c r="Z56" s="31"/>
      <c r="AA56" s="47"/>
      <c r="AB56" s="6"/>
    </row>
    <row r="57" spans="1:28" ht="15.75" customHeight="1" thickBot="1">
      <c r="A57" s="275" t="s">
        <v>40</v>
      </c>
      <c r="B57" s="276" t="s">
        <v>17</v>
      </c>
      <c r="C57" s="277"/>
      <c r="D57" s="278"/>
      <c r="E57" s="278"/>
      <c r="F57" s="278"/>
      <c r="G57" s="64"/>
      <c r="H57" s="64"/>
      <c r="I57" s="64"/>
      <c r="J57" s="64"/>
      <c r="K57" s="65"/>
      <c r="L57" s="233"/>
      <c r="M57" s="64"/>
      <c r="N57" s="64"/>
      <c r="O57" s="64"/>
      <c r="P57" s="234"/>
      <c r="Q57" s="235"/>
      <c r="R57" s="236"/>
      <c r="S57" s="237"/>
      <c r="T57" s="45"/>
      <c r="U57" s="45"/>
      <c r="V57" s="45"/>
      <c r="W57" s="46"/>
      <c r="X57" s="30"/>
      <c r="Y57" s="38"/>
      <c r="Z57" s="31"/>
      <c r="AA57" s="47"/>
      <c r="AB57" s="6"/>
    </row>
    <row r="58" spans="1:28" ht="15.75" customHeight="1" thickBot="1">
      <c r="A58" s="238"/>
      <c r="B58" s="239"/>
      <c r="C58" s="240"/>
      <c r="D58" s="241"/>
      <c r="E58" s="241"/>
      <c r="F58" s="241"/>
      <c r="G58" s="241"/>
      <c r="H58" s="241"/>
      <c r="I58" s="241"/>
      <c r="J58" s="241"/>
      <c r="K58" s="242"/>
      <c r="L58" s="243"/>
      <c r="M58" s="241"/>
      <c r="N58" s="241"/>
      <c r="O58" s="241"/>
      <c r="P58" s="483"/>
      <c r="Q58" s="484"/>
      <c r="R58" s="465"/>
      <c r="S58" s="466"/>
      <c r="T58" s="45"/>
      <c r="U58" s="45"/>
      <c r="V58" s="45"/>
      <c r="W58" s="46"/>
      <c r="X58" s="30"/>
      <c r="Y58" s="38"/>
      <c r="Z58" s="31"/>
      <c r="AA58" s="47"/>
      <c r="AB58" s="6"/>
    </row>
    <row r="59" spans="1:28" ht="21" customHeight="1">
      <c r="A59" s="485"/>
      <c r="B59" s="485"/>
      <c r="C59" s="485"/>
      <c r="D59" s="485"/>
      <c r="E59" s="485"/>
      <c r="F59" s="485"/>
      <c r="G59" s="485"/>
      <c r="H59" s="485"/>
      <c r="I59" s="485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45"/>
      <c r="U59" s="45"/>
      <c r="V59" s="45"/>
      <c r="W59" s="46"/>
      <c r="X59" s="30"/>
      <c r="Y59" s="38"/>
      <c r="Z59" s="31"/>
      <c r="AA59" s="47"/>
      <c r="AB59" s="6"/>
    </row>
    <row r="60" spans="1:28" ht="18" customHeight="1">
      <c r="A60" s="486"/>
      <c r="B60" s="486"/>
      <c r="C60" s="486"/>
      <c r="D60" s="486"/>
      <c r="E60" s="486"/>
      <c r="F60" s="486"/>
      <c r="G60" s="486"/>
      <c r="H60" s="486"/>
      <c r="I60" s="486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45"/>
      <c r="U60" s="45"/>
      <c r="V60" s="45"/>
      <c r="W60" s="46"/>
      <c r="X60" s="30"/>
      <c r="Y60" s="38"/>
      <c r="Z60" s="31"/>
      <c r="AA60" s="47"/>
      <c r="AB60" s="6"/>
    </row>
    <row r="61" spans="1:28" ht="16.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68"/>
      <c r="U61" s="68"/>
      <c r="V61" s="68"/>
      <c r="W61" s="69"/>
      <c r="X61" s="69"/>
      <c r="Y61" s="70"/>
      <c r="Z61" s="47"/>
      <c r="AA61" s="47"/>
      <c r="AB61" s="6"/>
    </row>
    <row r="62" spans="1:28" ht="15.75" customHeight="1">
      <c r="A62" s="486"/>
      <c r="B62" s="486"/>
      <c r="C62" s="486"/>
      <c r="D62" s="486"/>
      <c r="E62" s="486"/>
      <c r="F62" s="486"/>
      <c r="G62" s="486"/>
      <c r="H62" s="486"/>
      <c r="I62" s="486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45"/>
      <c r="U62" s="45"/>
      <c r="V62" s="45"/>
      <c r="W62" s="46"/>
      <c r="X62" s="46"/>
      <c r="Y62" s="70"/>
      <c r="Z62" s="47"/>
      <c r="AA62" s="47"/>
      <c r="AB62" s="6"/>
    </row>
    <row r="63" spans="1:28" ht="15.75" customHeight="1">
      <c r="A63" s="486"/>
      <c r="B63" s="486"/>
      <c r="C63" s="486"/>
      <c r="D63" s="486"/>
      <c r="E63" s="486"/>
      <c r="F63" s="486"/>
      <c r="G63" s="486"/>
      <c r="H63" s="486"/>
      <c r="I63" s="486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67"/>
      <c r="U63" s="67"/>
      <c r="V63" s="67"/>
      <c r="W63" s="46"/>
      <c r="X63" s="46"/>
      <c r="Y63" s="70"/>
      <c r="Z63" s="47"/>
      <c r="AA63" s="47"/>
      <c r="AB63" s="6"/>
    </row>
    <row r="64" spans="1:28" ht="15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67"/>
      <c r="U64" s="67"/>
      <c r="V64" s="67"/>
      <c r="W64" s="46"/>
      <c r="X64" s="46"/>
      <c r="Y64" s="70"/>
      <c r="Z64" s="47"/>
      <c r="AA64" s="47"/>
      <c r="AB64" s="6"/>
    </row>
    <row r="65" spans="1:28" ht="15" customHeight="1">
      <c r="A65" s="486"/>
      <c r="B65" s="486"/>
      <c r="C65" s="486"/>
      <c r="D65" s="486"/>
      <c r="E65" s="486"/>
      <c r="F65" s="486"/>
      <c r="G65" s="486"/>
      <c r="H65" s="486"/>
      <c r="I65" s="486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67"/>
      <c r="U65" s="67"/>
      <c r="V65" s="67"/>
      <c r="W65" s="46"/>
      <c r="X65" s="46"/>
      <c r="Y65" s="70"/>
      <c r="Z65" s="47"/>
      <c r="AA65" s="47"/>
      <c r="AB65" s="6"/>
    </row>
    <row r="66" spans="1:28" ht="18" customHeight="1" thickBot="1">
      <c r="A66" s="72"/>
      <c r="B66" s="71"/>
      <c r="C66" s="9"/>
      <c r="D66" s="9"/>
      <c r="E66" s="9"/>
      <c r="F66" s="9"/>
      <c r="G66" s="9"/>
      <c r="H66" s="74"/>
      <c r="I66" s="9"/>
      <c r="J66" s="9"/>
      <c r="K66" s="8"/>
      <c r="L66" s="8"/>
      <c r="M66" s="8"/>
      <c r="N66" s="8"/>
      <c r="O66" s="8"/>
      <c r="P66" s="478"/>
      <c r="Q66" s="478"/>
      <c r="R66" s="8"/>
      <c r="S66" s="9"/>
      <c r="T66" s="9"/>
      <c r="U66" s="9"/>
      <c r="V66" s="9"/>
      <c r="W66" s="8"/>
      <c r="X66" s="8"/>
      <c r="Y66" s="76"/>
      <c r="Z66" s="6"/>
      <c r="AA66" s="6"/>
      <c r="AB66" s="6"/>
    </row>
    <row r="67" spans="1:28" ht="18" customHeight="1">
      <c r="A67" s="220"/>
      <c r="B67" s="73"/>
      <c r="C67" s="9"/>
      <c r="D67" s="9"/>
      <c r="E67" s="9"/>
      <c r="F67" s="9"/>
      <c r="G67" s="9"/>
      <c r="H67" s="9"/>
      <c r="I67" s="9"/>
      <c r="J67" s="9"/>
      <c r="K67" s="8"/>
      <c r="L67" s="8"/>
      <c r="M67" s="8"/>
      <c r="N67" s="8"/>
      <c r="O67" s="8"/>
      <c r="P67" s="478"/>
      <c r="Q67" s="478"/>
      <c r="R67" s="8"/>
      <c r="S67" s="9"/>
      <c r="T67" s="77"/>
      <c r="U67" s="77"/>
      <c r="V67" s="77"/>
      <c r="W67" s="78"/>
      <c r="X67" s="78"/>
      <c r="Y67" s="76"/>
      <c r="Z67" s="6"/>
      <c r="AA67" s="6"/>
      <c r="AB67" s="6"/>
    </row>
    <row r="68" spans="1:28" ht="14.25" customHeight="1">
      <c r="A68" s="72"/>
      <c r="B68" s="220"/>
      <c r="C68" s="9"/>
      <c r="D68" s="9"/>
      <c r="E68" s="9"/>
      <c r="F68" s="9"/>
      <c r="G68" s="9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79"/>
      <c r="U68" s="79"/>
      <c r="V68" s="79"/>
      <c r="W68" s="8"/>
      <c r="X68" s="8"/>
      <c r="Y68" s="76"/>
      <c r="Z68" s="6"/>
      <c r="AA68" s="6"/>
      <c r="AB68" s="6"/>
    </row>
    <row r="69" spans="1:28" ht="62.25" customHeight="1">
      <c r="A69" s="72"/>
      <c r="B69" s="9"/>
      <c r="C69" s="9"/>
      <c r="D69" s="8"/>
      <c r="E69" s="8"/>
      <c r="F69" s="8"/>
      <c r="G69" s="8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80"/>
      <c r="U69" s="80"/>
      <c r="V69" s="80"/>
      <c r="W69" s="8"/>
      <c r="X69" s="8"/>
      <c r="Y69" s="76"/>
      <c r="Z69" s="6"/>
      <c r="AA69" s="6"/>
      <c r="AB69" s="6"/>
    </row>
    <row r="70" spans="1:28" ht="31.5" customHeight="1">
      <c r="A70" s="72"/>
      <c r="B70" s="9"/>
      <c r="C70" s="9"/>
      <c r="D70" s="8"/>
      <c r="E70" s="8"/>
      <c r="F70" s="8"/>
      <c r="G70" s="8"/>
      <c r="H70" s="81"/>
      <c r="I70" s="8"/>
      <c r="J70" s="8"/>
      <c r="K70" s="8"/>
      <c r="L70" s="8"/>
      <c r="M70" s="8"/>
      <c r="N70" s="8"/>
      <c r="O70" s="8"/>
      <c r="P70" s="82"/>
      <c r="Q70" s="82"/>
      <c r="R70" s="22"/>
      <c r="S70" s="22"/>
      <c r="T70" s="22"/>
      <c r="U70" s="22"/>
      <c r="V70" s="22"/>
      <c r="W70" s="22"/>
      <c r="X70" s="22"/>
      <c r="Y70" s="83"/>
      <c r="Z70" s="6"/>
      <c r="AA70" s="6"/>
      <c r="AB70" s="6"/>
    </row>
    <row r="71" spans="1:28" ht="18.75" customHeight="1">
      <c r="A71" s="72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75"/>
      <c r="Q71" s="75"/>
      <c r="R71" s="8"/>
      <c r="S71" s="8"/>
      <c r="T71" s="8"/>
      <c r="U71" s="8"/>
      <c r="V71" s="8"/>
      <c r="W71" s="8"/>
      <c r="X71" s="8"/>
      <c r="Y71" s="76"/>
      <c r="Z71" s="6"/>
      <c r="AA71" s="6"/>
      <c r="AB71" s="6"/>
    </row>
    <row r="72" spans="1:28" ht="17.25" customHeight="1">
      <c r="A72" s="72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4"/>
      <c r="Q72" s="84"/>
      <c r="R72" s="8"/>
      <c r="S72" s="8"/>
      <c r="T72" s="8"/>
      <c r="U72" s="8"/>
      <c r="V72" s="8"/>
      <c r="W72" s="8"/>
      <c r="X72" s="8"/>
      <c r="Y72" s="76"/>
      <c r="Z72" s="6"/>
      <c r="AA72" s="6"/>
      <c r="AB72" s="6"/>
    </row>
    <row r="73" spans="1:28" ht="30.75" customHeight="1">
      <c r="A73" s="72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75"/>
      <c r="Q73" s="75"/>
      <c r="R73" s="8"/>
      <c r="S73" s="8"/>
      <c r="T73" s="8"/>
      <c r="U73" s="8"/>
      <c r="V73" s="8"/>
      <c r="W73" s="8"/>
      <c r="X73" s="8"/>
      <c r="Y73" s="76"/>
      <c r="Z73" s="6"/>
      <c r="AA73" s="6"/>
      <c r="AB73" s="6"/>
    </row>
    <row r="74" spans="1:28" ht="15" customHeight="1">
      <c r="A74" s="72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75"/>
      <c r="Q74" s="75"/>
      <c r="R74" s="8"/>
      <c r="S74" s="8"/>
      <c r="T74" s="9"/>
      <c r="U74" s="9"/>
      <c r="V74" s="9"/>
      <c r="W74" s="8"/>
      <c r="X74" s="8"/>
      <c r="Y74" s="76"/>
      <c r="Z74" s="6"/>
      <c r="AA74" s="6"/>
      <c r="AB74" s="6"/>
    </row>
    <row r="75" spans="1:28" ht="12" customHeight="1">
      <c r="A75" s="72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75"/>
      <c r="Q75" s="75"/>
      <c r="R75" s="8"/>
      <c r="S75" s="8"/>
      <c r="T75" s="9"/>
      <c r="U75" s="9"/>
      <c r="V75" s="9"/>
      <c r="W75" s="8"/>
      <c r="X75" s="8"/>
      <c r="Y75" s="76"/>
      <c r="Z75" s="6"/>
      <c r="AA75" s="6"/>
      <c r="AB75" s="6"/>
    </row>
    <row r="76" spans="1:28" ht="13.5" customHeight="1">
      <c r="A76" s="72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75"/>
      <c r="Q76" s="75"/>
      <c r="R76" s="8"/>
      <c r="S76" s="8"/>
      <c r="T76" s="9"/>
      <c r="U76" s="9"/>
      <c r="V76" s="9"/>
      <c r="W76" s="8"/>
      <c r="X76" s="8"/>
      <c r="Y76" s="76"/>
      <c r="Z76" s="6"/>
      <c r="AA76" s="6"/>
      <c r="AB76" s="6"/>
    </row>
    <row r="77" spans="1:28" ht="14.25">
      <c r="A77" s="72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5"/>
      <c r="Q77" s="85"/>
      <c r="R77" s="8"/>
      <c r="S77" s="8"/>
      <c r="T77" s="9"/>
      <c r="U77" s="9"/>
      <c r="V77" s="9"/>
      <c r="W77" s="8"/>
      <c r="X77" s="8"/>
      <c r="Y77" s="6"/>
      <c r="Z77" s="6"/>
      <c r="AA77" s="6"/>
      <c r="AB77" s="6"/>
    </row>
    <row r="78" spans="1:28" ht="14.25">
      <c r="A78" s="72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5"/>
      <c r="Q78" s="85"/>
      <c r="R78" s="8"/>
      <c r="S78" s="8"/>
      <c r="T78" s="9"/>
      <c r="U78" s="9"/>
      <c r="V78" s="9"/>
      <c r="W78" s="8"/>
      <c r="X78" s="8"/>
      <c r="Y78" s="6"/>
      <c r="Z78" s="6"/>
      <c r="AA78" s="6"/>
      <c r="AB78" s="6"/>
    </row>
    <row r="79" spans="1:28" ht="12.75">
      <c r="A79" s="72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6"/>
      <c r="R79" s="8"/>
      <c r="S79" s="8"/>
      <c r="T79" s="9"/>
      <c r="U79" s="9"/>
      <c r="V79" s="9"/>
      <c r="W79" s="8"/>
      <c r="X79" s="8"/>
      <c r="Y79" s="6"/>
      <c r="Z79" s="6"/>
      <c r="AA79" s="6"/>
      <c r="AB79" s="6"/>
    </row>
    <row r="80" spans="1:28" ht="12.75">
      <c r="A80" s="72"/>
      <c r="B80" s="9"/>
      <c r="C80" s="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8"/>
      <c r="S80" s="8"/>
      <c r="T80" s="9"/>
      <c r="U80" s="9"/>
      <c r="V80" s="9"/>
      <c r="W80" s="8"/>
      <c r="X80" s="8"/>
      <c r="Y80" s="6"/>
      <c r="Z80" s="6"/>
      <c r="AA80" s="6"/>
      <c r="AB80" s="6"/>
    </row>
    <row r="81" spans="1:28" ht="12.75">
      <c r="A81" s="72"/>
      <c r="B81" s="9"/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9"/>
      <c r="U81" s="9"/>
      <c r="V81" s="9"/>
      <c r="W81" s="8"/>
      <c r="X81" s="8"/>
      <c r="Y81" s="6"/>
      <c r="Z81" s="6"/>
      <c r="AA81" s="6"/>
      <c r="AB81" s="6"/>
    </row>
    <row r="82" spans="2:28" ht="12.75">
      <c r="B82" s="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W82" s="6"/>
      <c r="X82" s="6"/>
      <c r="Y82" s="6"/>
      <c r="Z82" s="6"/>
      <c r="AA82" s="6"/>
      <c r="AB82" s="6"/>
    </row>
    <row r="83" spans="4:28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W83" s="6"/>
      <c r="X83" s="6"/>
      <c r="Y83" s="6"/>
      <c r="Z83" s="6"/>
      <c r="AA83" s="6"/>
      <c r="AB83" s="6"/>
    </row>
    <row r="84" spans="4:28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W84" s="6"/>
      <c r="X84" s="6"/>
      <c r="Y84" s="6"/>
      <c r="Z84" s="6"/>
      <c r="AA84" s="6"/>
      <c r="AB84" s="6"/>
    </row>
    <row r="85" spans="23:28" ht="12.75">
      <c r="W85" s="6"/>
      <c r="X85" s="6"/>
      <c r="Y85" s="6"/>
      <c r="Z85" s="6"/>
      <c r="AA85" s="6"/>
      <c r="AB85" s="6"/>
    </row>
    <row r="86" spans="23:28" ht="12.75">
      <c r="W86" s="6"/>
      <c r="X86" s="6"/>
      <c r="Y86" s="6"/>
      <c r="Z86" s="6"/>
      <c r="AA86" s="6"/>
      <c r="AB86" s="6"/>
    </row>
    <row r="87" spans="23:28" ht="12.75">
      <c r="W87" s="6"/>
      <c r="X87" s="6"/>
      <c r="Y87" s="6"/>
      <c r="Z87" s="6"/>
      <c r="AA87" s="6"/>
      <c r="AB87" s="6"/>
    </row>
    <row r="88" spans="23:28" ht="12.75">
      <c r="W88" s="6"/>
      <c r="X88" s="6"/>
      <c r="Y88" s="6"/>
      <c r="Z88" s="6"/>
      <c r="AA88" s="6"/>
      <c r="AB88" s="6"/>
    </row>
    <row r="89" spans="23:28" ht="12.75">
      <c r="W89" s="6"/>
      <c r="X89" s="6"/>
      <c r="Y89" s="6"/>
      <c r="Z89" s="6"/>
      <c r="AA89" s="6"/>
      <c r="AB89" s="6"/>
    </row>
    <row r="90" spans="23:28" ht="12.75">
      <c r="W90" s="6"/>
      <c r="X90" s="6"/>
      <c r="Y90" s="6"/>
      <c r="Z90" s="6"/>
      <c r="AA90" s="6"/>
      <c r="AB90" s="6"/>
    </row>
    <row r="91" spans="23:28" ht="12.75">
      <c r="W91" s="6"/>
      <c r="X91" s="6"/>
      <c r="Y91" s="6"/>
      <c r="Z91" s="6"/>
      <c r="AA91" s="6"/>
      <c r="AB91" s="6"/>
    </row>
    <row r="92" spans="23:28" ht="12.75">
      <c r="W92" s="6"/>
      <c r="X92" s="6"/>
      <c r="Y92" s="6"/>
      <c r="Z92" s="6"/>
      <c r="AA92" s="6"/>
      <c r="AB92" s="6"/>
    </row>
    <row r="93" spans="23:28" ht="12.75">
      <c r="W93" s="6"/>
      <c r="X93" s="6"/>
      <c r="Y93" s="6"/>
      <c r="Z93" s="6"/>
      <c r="AA93" s="6"/>
      <c r="AB93" s="6"/>
    </row>
    <row r="94" spans="23:28" ht="12.75">
      <c r="W94" s="6"/>
      <c r="X94" s="6"/>
      <c r="Y94" s="6"/>
      <c r="Z94" s="6"/>
      <c r="AA94" s="6"/>
      <c r="AB94" s="6"/>
    </row>
    <row r="95" spans="23:28" ht="12.75">
      <c r="W95" s="6"/>
      <c r="X95" s="6"/>
      <c r="Y95" s="6"/>
      <c r="Z95" s="6"/>
      <c r="AA95" s="6"/>
      <c r="AB95" s="6"/>
    </row>
    <row r="96" spans="23:28" ht="12.75">
      <c r="W96" s="6"/>
      <c r="X96" s="6"/>
      <c r="Y96" s="6"/>
      <c r="Z96" s="6"/>
      <c r="AA96" s="6"/>
      <c r="AB96" s="6"/>
    </row>
    <row r="97" spans="23:28" ht="12.75">
      <c r="W97" s="6"/>
      <c r="X97" s="6"/>
      <c r="Y97" s="6"/>
      <c r="Z97" s="6"/>
      <c r="AA97" s="6"/>
      <c r="AB97" s="6"/>
    </row>
    <row r="98" spans="23:28" ht="12.75">
      <c r="W98" s="6"/>
      <c r="X98" s="6"/>
      <c r="Y98" s="6"/>
      <c r="Z98" s="6"/>
      <c r="AA98" s="6"/>
      <c r="AB98" s="6"/>
    </row>
    <row r="99" spans="23:28" ht="12.75">
      <c r="W99" s="6"/>
      <c r="X99" s="6"/>
      <c r="Y99" s="6"/>
      <c r="Z99" s="6"/>
      <c r="AA99" s="6"/>
      <c r="AB99" s="6"/>
    </row>
    <row r="100" spans="23:28" ht="12.75">
      <c r="W100" s="6"/>
      <c r="X100" s="6"/>
      <c r="Y100" s="6"/>
      <c r="Z100" s="6"/>
      <c r="AA100" s="6"/>
      <c r="AB100" s="6"/>
    </row>
    <row r="101" spans="23:28" ht="12.75">
      <c r="W101" s="6"/>
      <c r="X101" s="6"/>
      <c r="Y101" s="6"/>
      <c r="Z101" s="6"/>
      <c r="AA101" s="6"/>
      <c r="AB101" s="6"/>
    </row>
    <row r="102" spans="23:28" ht="12.75">
      <c r="W102" s="6"/>
      <c r="X102" s="6"/>
      <c r="Y102" s="6"/>
      <c r="Z102" s="6"/>
      <c r="AA102" s="6"/>
      <c r="AB102" s="6"/>
    </row>
    <row r="103" spans="23:28" ht="12.75">
      <c r="W103" s="6"/>
      <c r="X103" s="6"/>
      <c r="Y103" s="6"/>
      <c r="Z103" s="6"/>
      <c r="AA103" s="6"/>
      <c r="AB103" s="6"/>
    </row>
    <row r="104" spans="23:28" ht="12.75">
      <c r="W104" s="6"/>
      <c r="X104" s="6"/>
      <c r="Y104" s="6"/>
      <c r="Z104" s="6"/>
      <c r="AA104" s="6"/>
      <c r="AB104" s="6"/>
    </row>
    <row r="105" spans="23:28" ht="12.75">
      <c r="W105" s="6"/>
      <c r="X105" s="6"/>
      <c r="Y105" s="6"/>
      <c r="Z105" s="6"/>
      <c r="AA105" s="6"/>
      <c r="AB105" s="6"/>
    </row>
    <row r="106" spans="23:28" ht="12.75">
      <c r="W106" s="6"/>
      <c r="X106" s="6"/>
      <c r="Y106" s="6"/>
      <c r="Z106" s="6"/>
      <c r="AA106" s="6"/>
      <c r="AB106" s="6"/>
    </row>
    <row r="107" spans="23:28" ht="12.75">
      <c r="W107" s="6"/>
      <c r="X107" s="6"/>
      <c r="Y107" s="6"/>
      <c r="Z107" s="6"/>
      <c r="AA107" s="6"/>
      <c r="AB107" s="6"/>
    </row>
    <row r="108" spans="23:28" ht="12.75">
      <c r="W108" s="6"/>
      <c r="X108" s="6"/>
      <c r="Y108" s="6"/>
      <c r="Z108" s="6"/>
      <c r="AA108" s="6"/>
      <c r="AB108" s="6"/>
    </row>
    <row r="109" spans="23:28" ht="12.75">
      <c r="W109" s="6"/>
      <c r="X109" s="6"/>
      <c r="Y109" s="6"/>
      <c r="Z109" s="6"/>
      <c r="AA109" s="6"/>
      <c r="AB109" s="6"/>
    </row>
    <row r="110" spans="23:28" ht="12.75">
      <c r="W110" s="6"/>
      <c r="X110" s="6"/>
      <c r="Y110" s="6"/>
      <c r="Z110" s="6"/>
      <c r="AA110" s="6"/>
      <c r="AB110" s="6"/>
    </row>
    <row r="111" spans="23:28" ht="12.75">
      <c r="W111" s="6"/>
      <c r="X111" s="6"/>
      <c r="Y111" s="6"/>
      <c r="Z111" s="6"/>
      <c r="AA111" s="6"/>
      <c r="AB111" s="6"/>
    </row>
    <row r="112" spans="23:28" ht="12.75">
      <c r="W112" s="6"/>
      <c r="X112" s="6"/>
      <c r="Y112" s="6"/>
      <c r="Z112" s="6"/>
      <c r="AA112" s="6"/>
      <c r="AB112" s="6"/>
    </row>
    <row r="113" spans="23:28" ht="12.75">
      <c r="W113" s="6"/>
      <c r="X113" s="6"/>
      <c r="Y113" s="6"/>
      <c r="Z113" s="6"/>
      <c r="AA113" s="6"/>
      <c r="AB113" s="6"/>
    </row>
    <row r="114" spans="23:28" ht="12.75">
      <c r="W114" s="6"/>
      <c r="X114" s="6"/>
      <c r="Y114" s="6"/>
      <c r="Z114" s="6"/>
      <c r="AA114" s="6"/>
      <c r="AB114" s="6"/>
    </row>
    <row r="115" spans="23:28" ht="12.75">
      <c r="W115" s="6"/>
      <c r="X115" s="6"/>
      <c r="Y115" s="6"/>
      <c r="Z115" s="6"/>
      <c r="AA115" s="6"/>
      <c r="AB115" s="6"/>
    </row>
    <row r="116" spans="23:28" ht="12.75">
      <c r="W116" s="6"/>
      <c r="X116" s="6"/>
      <c r="Y116" s="6"/>
      <c r="Z116" s="6"/>
      <c r="AA116" s="6"/>
      <c r="AB116" s="6"/>
    </row>
    <row r="117" spans="23:28" ht="12.75">
      <c r="W117" s="6"/>
      <c r="X117" s="6"/>
      <c r="Y117" s="6"/>
      <c r="Z117" s="6"/>
      <c r="AA117" s="6"/>
      <c r="AB117" s="6"/>
    </row>
    <row r="118" spans="23:28" ht="12.75">
      <c r="W118" s="6"/>
      <c r="X118" s="6"/>
      <c r="Y118" s="6"/>
      <c r="Z118" s="6"/>
      <c r="AA118" s="6"/>
      <c r="AB118" s="6"/>
    </row>
    <row r="119" spans="23:28" ht="12.75">
      <c r="W119" s="6"/>
      <c r="X119" s="6"/>
      <c r="Y119" s="6"/>
      <c r="Z119" s="6"/>
      <c r="AA119" s="6"/>
      <c r="AB119" s="6"/>
    </row>
    <row r="120" spans="23:28" ht="12.75">
      <c r="W120" s="6"/>
      <c r="X120" s="6"/>
      <c r="Y120" s="6"/>
      <c r="Z120" s="6"/>
      <c r="AA120" s="6"/>
      <c r="AB120" s="6"/>
    </row>
    <row r="121" spans="23:28" ht="12.75">
      <c r="W121" s="6"/>
      <c r="X121" s="6"/>
      <c r="Y121" s="6"/>
      <c r="Z121" s="6"/>
      <c r="AA121" s="6"/>
      <c r="AB121" s="6"/>
    </row>
    <row r="122" spans="23:28" ht="12.75">
      <c r="W122" s="6"/>
      <c r="X122" s="6"/>
      <c r="Y122" s="6"/>
      <c r="Z122" s="6"/>
      <c r="AA122" s="6"/>
      <c r="AB122" s="6"/>
    </row>
    <row r="123" spans="23:28" ht="12.75">
      <c r="W123" s="6"/>
      <c r="X123" s="6"/>
      <c r="Y123" s="6"/>
      <c r="Z123" s="6"/>
      <c r="AA123" s="6"/>
      <c r="AB123" s="6"/>
    </row>
    <row r="124" spans="23:28" ht="12.75">
      <c r="W124" s="6"/>
      <c r="X124" s="6"/>
      <c r="Y124" s="6"/>
      <c r="Z124" s="6"/>
      <c r="AA124" s="6"/>
      <c r="AB124" s="6"/>
    </row>
    <row r="125" spans="23:28" ht="12.75">
      <c r="W125" s="6"/>
      <c r="X125" s="6"/>
      <c r="Y125" s="6"/>
      <c r="Z125" s="6"/>
      <c r="AA125" s="6"/>
      <c r="AB125" s="6"/>
    </row>
    <row r="126" spans="23:28" ht="12.75">
      <c r="W126" s="6"/>
      <c r="X126" s="6"/>
      <c r="Y126" s="6"/>
      <c r="Z126" s="6"/>
      <c r="AA126" s="6"/>
      <c r="AB126" s="6"/>
    </row>
    <row r="127" spans="23:28" ht="12.75">
      <c r="W127" s="6"/>
      <c r="X127" s="6"/>
      <c r="Y127" s="6"/>
      <c r="Z127" s="6"/>
      <c r="AA127" s="6"/>
      <c r="AB127" s="6"/>
    </row>
    <row r="128" spans="23:28" ht="12.75">
      <c r="W128" s="6"/>
      <c r="X128" s="6"/>
      <c r="Y128" s="6"/>
      <c r="Z128" s="6"/>
      <c r="AA128" s="6"/>
      <c r="AB128" s="6"/>
    </row>
    <row r="129" spans="23:28" ht="12.75">
      <c r="W129" s="6"/>
      <c r="X129" s="6"/>
      <c r="Y129" s="6"/>
      <c r="Z129" s="6"/>
      <c r="AA129" s="6"/>
      <c r="AB129" s="6"/>
    </row>
    <row r="130" spans="23:28" ht="12.75">
      <c r="W130" s="6"/>
      <c r="X130" s="6"/>
      <c r="Y130" s="6"/>
      <c r="Z130" s="6"/>
      <c r="AA130" s="6"/>
      <c r="AB130" s="6"/>
    </row>
    <row r="131" spans="23:28" ht="12.75">
      <c r="W131" s="6"/>
      <c r="X131" s="6"/>
      <c r="Y131" s="6"/>
      <c r="Z131" s="6"/>
      <c r="AA131" s="6"/>
      <c r="AB131" s="6"/>
    </row>
    <row r="132" spans="23:28" ht="12.75">
      <c r="W132" s="6"/>
      <c r="X132" s="6"/>
      <c r="Y132" s="6"/>
      <c r="Z132" s="6"/>
      <c r="AA132" s="6"/>
      <c r="AB132" s="6"/>
    </row>
    <row r="133" spans="23:28" ht="12.75">
      <c r="W133" s="6"/>
      <c r="X133" s="6"/>
      <c r="Y133" s="6"/>
      <c r="Z133" s="6"/>
      <c r="AA133" s="6"/>
      <c r="AB133" s="6"/>
    </row>
    <row r="134" spans="23:28" ht="12.75">
      <c r="W134" s="6"/>
      <c r="X134" s="6"/>
      <c r="Y134" s="6"/>
      <c r="Z134" s="6"/>
      <c r="AA134" s="6"/>
      <c r="AB134" s="6"/>
    </row>
    <row r="135" spans="23:28" ht="12.75">
      <c r="W135" s="6"/>
      <c r="X135" s="6"/>
      <c r="Y135" s="6"/>
      <c r="Z135" s="6"/>
      <c r="AA135" s="6"/>
      <c r="AB135" s="6"/>
    </row>
    <row r="136" spans="23:28" ht="12.75">
      <c r="W136" s="6"/>
      <c r="X136" s="6"/>
      <c r="Y136" s="6"/>
      <c r="Z136" s="6"/>
      <c r="AA136" s="6"/>
      <c r="AB136" s="6"/>
    </row>
    <row r="137" spans="23:28" ht="12.75">
      <c r="W137" s="6"/>
      <c r="X137" s="6"/>
      <c r="Y137" s="6"/>
      <c r="Z137" s="6"/>
      <c r="AA137" s="6"/>
      <c r="AB137" s="6"/>
    </row>
    <row r="138" spans="23:28" ht="12.75">
      <c r="W138" s="6"/>
      <c r="X138" s="6"/>
      <c r="Y138" s="6"/>
      <c r="Z138" s="6"/>
      <c r="AA138" s="6"/>
      <c r="AB138" s="6"/>
    </row>
    <row r="139" spans="23:28" ht="12.75">
      <c r="W139" s="6"/>
      <c r="X139" s="6"/>
      <c r="Y139" s="6"/>
      <c r="Z139" s="6"/>
      <c r="AA139" s="6"/>
      <c r="AB139" s="6"/>
    </row>
    <row r="140" spans="23:28" ht="12.75">
      <c r="W140" s="6"/>
      <c r="X140" s="6"/>
      <c r="Y140" s="6"/>
      <c r="Z140" s="6"/>
      <c r="AA140" s="6"/>
      <c r="AB140" s="6"/>
    </row>
    <row r="141" spans="23:28" ht="12.75">
      <c r="W141" s="6"/>
      <c r="X141" s="6"/>
      <c r="Y141" s="6"/>
      <c r="Z141" s="6"/>
      <c r="AA141" s="6"/>
      <c r="AB141" s="6"/>
    </row>
    <row r="142" spans="23:28" ht="12.75">
      <c r="W142" s="6"/>
      <c r="X142" s="6"/>
      <c r="Y142" s="6"/>
      <c r="Z142" s="6"/>
      <c r="AA142" s="6"/>
      <c r="AB142" s="6"/>
    </row>
    <row r="143" spans="23:28" ht="12.75">
      <c r="W143" s="6"/>
      <c r="X143" s="6"/>
      <c r="Y143" s="6"/>
      <c r="Z143" s="6"/>
      <c r="AA143" s="6"/>
      <c r="AB143" s="6"/>
    </row>
    <row r="144" spans="23:28" ht="12.75">
      <c r="W144" s="6"/>
      <c r="X144" s="6"/>
      <c r="Y144" s="6"/>
      <c r="Z144" s="6"/>
      <c r="AA144" s="6"/>
      <c r="AB144" s="6"/>
    </row>
    <row r="145" spans="23:28" ht="12.75">
      <c r="W145" s="6"/>
      <c r="X145" s="6"/>
      <c r="Y145" s="6"/>
      <c r="Z145" s="6"/>
      <c r="AA145" s="6"/>
      <c r="AB145" s="6"/>
    </row>
    <row r="146" spans="23:28" ht="12.75">
      <c r="W146" s="6"/>
      <c r="X146" s="6"/>
      <c r="Y146" s="6"/>
      <c r="Z146" s="6"/>
      <c r="AA146" s="6"/>
      <c r="AB146" s="6"/>
    </row>
    <row r="147" spans="23:28" ht="12.75">
      <c r="W147" s="6"/>
      <c r="X147" s="6"/>
      <c r="Y147" s="6"/>
      <c r="Z147" s="6"/>
      <c r="AA147" s="6"/>
      <c r="AB147" s="6"/>
    </row>
    <row r="148" spans="23:28" ht="12.75">
      <c r="W148" s="6"/>
      <c r="X148" s="6"/>
      <c r="Y148" s="6"/>
      <c r="Z148" s="6"/>
      <c r="AA148" s="6"/>
      <c r="AB148" s="6"/>
    </row>
    <row r="149" spans="23:28" ht="12.75">
      <c r="W149" s="6"/>
      <c r="X149" s="6"/>
      <c r="Y149" s="6"/>
      <c r="Z149" s="6"/>
      <c r="AA149" s="6"/>
      <c r="AB149" s="6"/>
    </row>
    <row r="150" spans="23:28" ht="12.75">
      <c r="W150" s="6"/>
      <c r="X150" s="6"/>
      <c r="Y150" s="6"/>
      <c r="Z150" s="6"/>
      <c r="AA150" s="6"/>
      <c r="AB150" s="6"/>
    </row>
    <row r="151" spans="23:28" ht="12.75">
      <c r="W151" s="6"/>
      <c r="X151" s="6"/>
      <c r="Y151" s="6"/>
      <c r="Z151" s="6"/>
      <c r="AA151" s="6"/>
      <c r="AB151" s="6"/>
    </row>
    <row r="152" spans="23:28" ht="12.75">
      <c r="W152" s="6"/>
      <c r="X152" s="6"/>
      <c r="Y152" s="6"/>
      <c r="Z152" s="6"/>
      <c r="AA152" s="6"/>
      <c r="AB152" s="6"/>
    </row>
    <row r="153" spans="23:28" ht="12.75">
      <c r="W153" s="6"/>
      <c r="X153" s="6"/>
      <c r="Y153" s="6"/>
      <c r="Z153" s="6"/>
      <c r="AA153" s="6"/>
      <c r="AB153" s="6"/>
    </row>
    <row r="154" spans="23:28" ht="12.75">
      <c r="W154" s="6"/>
      <c r="X154" s="6"/>
      <c r="Y154" s="6"/>
      <c r="Z154" s="6"/>
      <c r="AA154" s="6"/>
      <c r="AB154" s="6"/>
    </row>
    <row r="155" spans="23:28" ht="12.75">
      <c r="W155" s="6"/>
      <c r="X155" s="6"/>
      <c r="Y155" s="6"/>
      <c r="Z155" s="6"/>
      <c r="AA155" s="6"/>
      <c r="AB155" s="6"/>
    </row>
    <row r="156" spans="23:28" ht="12.75">
      <c r="W156" s="6"/>
      <c r="X156" s="6"/>
      <c r="Y156" s="6"/>
      <c r="Z156" s="6"/>
      <c r="AA156" s="6"/>
      <c r="AB156" s="6"/>
    </row>
    <row r="157" spans="23:28" ht="12.75">
      <c r="W157" s="6"/>
      <c r="X157" s="6"/>
      <c r="Y157" s="6"/>
      <c r="Z157" s="6"/>
      <c r="AA157" s="6"/>
      <c r="AB157" s="6"/>
    </row>
    <row r="158" spans="23:28" ht="12.75">
      <c r="W158" s="6"/>
      <c r="X158" s="6"/>
      <c r="Y158" s="6"/>
      <c r="Z158" s="6"/>
      <c r="AA158" s="6"/>
      <c r="AB158" s="6"/>
    </row>
    <row r="159" spans="23:28" ht="12.75">
      <c r="W159" s="6"/>
      <c r="X159" s="6"/>
      <c r="Y159" s="6"/>
      <c r="Z159" s="6"/>
      <c r="AA159" s="6"/>
      <c r="AB159" s="6"/>
    </row>
    <row r="160" spans="23:28" ht="12.75">
      <c r="W160" s="6"/>
      <c r="X160" s="6"/>
      <c r="Y160" s="6"/>
      <c r="Z160" s="6"/>
      <c r="AA160" s="6"/>
      <c r="AB160" s="6"/>
    </row>
    <row r="161" spans="23:28" ht="12.75">
      <c r="W161" s="6"/>
      <c r="X161" s="6"/>
      <c r="Y161" s="6"/>
      <c r="Z161" s="6"/>
      <c r="AA161" s="6"/>
      <c r="AB161" s="6"/>
    </row>
    <row r="162" spans="23:28" ht="12.75">
      <c r="W162" s="6"/>
      <c r="X162" s="6"/>
      <c r="Y162" s="6"/>
      <c r="Z162" s="6"/>
      <c r="AA162" s="6"/>
      <c r="AB162" s="6"/>
    </row>
    <row r="163" spans="23:28" ht="12.75">
      <c r="W163" s="6"/>
      <c r="X163" s="6"/>
      <c r="Y163" s="6"/>
      <c r="Z163" s="6"/>
      <c r="AA163" s="6"/>
      <c r="AB163" s="6"/>
    </row>
    <row r="164" spans="23:28" ht="12.75">
      <c r="W164" s="6"/>
      <c r="X164" s="6"/>
      <c r="Y164" s="6"/>
      <c r="Z164" s="6"/>
      <c r="AA164" s="6"/>
      <c r="AB164" s="6"/>
    </row>
    <row r="165" spans="23:28" ht="12.75">
      <c r="W165" s="6"/>
      <c r="X165" s="6"/>
      <c r="Y165" s="6"/>
      <c r="Z165" s="6"/>
      <c r="AA165" s="6"/>
      <c r="AB165" s="6"/>
    </row>
    <row r="166" spans="23:28" ht="12.75">
      <c r="W166" s="6"/>
      <c r="X166" s="6"/>
      <c r="Y166" s="6"/>
      <c r="Z166" s="6"/>
      <c r="AA166" s="6"/>
      <c r="AB166" s="6"/>
    </row>
    <row r="167" spans="23:28" ht="12.75">
      <c r="W167" s="6"/>
      <c r="X167" s="6"/>
      <c r="Y167" s="6"/>
      <c r="Z167" s="6"/>
      <c r="AA167" s="6"/>
      <c r="AB167" s="6"/>
    </row>
    <row r="168" spans="23:28" ht="12.75">
      <c r="W168" s="6"/>
      <c r="X168" s="6"/>
      <c r="Y168" s="6"/>
      <c r="Z168" s="6"/>
      <c r="AA168" s="6"/>
      <c r="AB168" s="6"/>
    </row>
    <row r="169" spans="23:28" ht="12.75">
      <c r="W169" s="6"/>
      <c r="X169" s="6"/>
      <c r="Y169" s="6"/>
      <c r="Z169" s="6"/>
      <c r="AA169" s="6"/>
      <c r="AB169" s="6"/>
    </row>
    <row r="170" spans="23:28" ht="12.75">
      <c r="W170" s="6"/>
      <c r="X170" s="6"/>
      <c r="Y170" s="6"/>
      <c r="Z170" s="6"/>
      <c r="AA170" s="6"/>
      <c r="AB170" s="6"/>
    </row>
    <row r="171" spans="23:28" ht="12.75">
      <c r="W171" s="6"/>
      <c r="X171" s="6"/>
      <c r="Y171" s="6"/>
      <c r="Z171" s="6"/>
      <c r="AA171" s="6"/>
      <c r="AB171" s="6"/>
    </row>
    <row r="172" spans="23:28" ht="12.75">
      <c r="W172" s="6"/>
      <c r="X172" s="6"/>
      <c r="Y172" s="6"/>
      <c r="Z172" s="6"/>
      <c r="AA172" s="6"/>
      <c r="AB172" s="6"/>
    </row>
    <row r="173" spans="23:28" ht="12.75">
      <c r="W173" s="6"/>
      <c r="X173" s="6"/>
      <c r="Y173" s="6"/>
      <c r="Z173" s="6"/>
      <c r="AA173" s="6"/>
      <c r="AB173" s="6"/>
    </row>
    <row r="174" spans="23:28" ht="12.75">
      <c r="W174" s="6"/>
      <c r="X174" s="6"/>
      <c r="Y174" s="6"/>
      <c r="Z174" s="6"/>
      <c r="AA174" s="6"/>
      <c r="AB174" s="6"/>
    </row>
    <row r="175" spans="23:28" ht="12.75">
      <c r="W175" s="6"/>
      <c r="X175" s="6"/>
      <c r="Y175" s="6"/>
      <c r="Z175" s="6"/>
      <c r="AA175" s="6"/>
      <c r="AB175" s="6"/>
    </row>
    <row r="176" spans="23:28" ht="12.75">
      <c r="W176" s="6"/>
      <c r="X176" s="6"/>
      <c r="Y176" s="6"/>
      <c r="Z176" s="6"/>
      <c r="AA176" s="6"/>
      <c r="AB176" s="6"/>
    </row>
    <row r="177" spans="23:28" ht="12.75">
      <c r="W177" s="6"/>
      <c r="X177" s="6"/>
      <c r="Y177" s="6"/>
      <c r="Z177" s="6"/>
      <c r="AA177" s="6"/>
      <c r="AB177" s="6"/>
    </row>
    <row r="178" spans="23:28" ht="12.75">
      <c r="W178" s="6"/>
      <c r="X178" s="6"/>
      <c r="Y178" s="6"/>
      <c r="Z178" s="6"/>
      <c r="AA178" s="6"/>
      <c r="AB178" s="6"/>
    </row>
    <row r="179" spans="23:28" ht="12.75">
      <c r="W179" s="6"/>
      <c r="X179" s="6"/>
      <c r="Y179" s="6"/>
      <c r="Z179" s="6"/>
      <c r="AA179" s="6"/>
      <c r="AB179" s="6"/>
    </row>
    <row r="180" spans="23:28" ht="12.75">
      <c r="W180" s="6"/>
      <c r="X180" s="6"/>
      <c r="Y180" s="6"/>
      <c r="Z180" s="6"/>
      <c r="AA180" s="6"/>
      <c r="AB180" s="6"/>
    </row>
    <row r="181" spans="23:28" ht="12.75">
      <c r="W181" s="6"/>
      <c r="X181" s="6"/>
      <c r="Y181" s="6"/>
      <c r="Z181" s="6"/>
      <c r="AA181" s="6"/>
      <c r="AB181" s="6"/>
    </row>
    <row r="182" spans="23:28" ht="12.75">
      <c r="W182" s="6"/>
      <c r="X182" s="6"/>
      <c r="Y182" s="6"/>
      <c r="Z182" s="6"/>
      <c r="AA182" s="6"/>
      <c r="AB182" s="6"/>
    </row>
  </sheetData>
  <sheetProtection/>
  <mergeCells count="38">
    <mergeCell ref="Q50:Q52"/>
    <mergeCell ref="R50:R52"/>
    <mergeCell ref="S50:S52"/>
    <mergeCell ref="A49:F49"/>
    <mergeCell ref="E4:E5"/>
    <mergeCell ref="I4:O4"/>
    <mergeCell ref="C24:C25"/>
    <mergeCell ref="F33:F34"/>
    <mergeCell ref="F4:F5"/>
    <mergeCell ref="I49:K49"/>
    <mergeCell ref="I50:N52"/>
    <mergeCell ref="P50:P52"/>
    <mergeCell ref="A3:A5"/>
    <mergeCell ref="B3:B5"/>
    <mergeCell ref="C3:F3"/>
    <mergeCell ref="G3:G5"/>
    <mergeCell ref="F28:F30"/>
    <mergeCell ref="F37:F39"/>
    <mergeCell ref="A59:I65"/>
    <mergeCell ref="I54:K54"/>
    <mergeCell ref="C4:C5"/>
    <mergeCell ref="I55:K55"/>
    <mergeCell ref="D4:D5"/>
    <mergeCell ref="X3:AB3"/>
    <mergeCell ref="R4:S4"/>
    <mergeCell ref="Y4:AB4"/>
    <mergeCell ref="H4:H5"/>
    <mergeCell ref="P4:Q4"/>
    <mergeCell ref="R58:S58"/>
    <mergeCell ref="H68:S68"/>
    <mergeCell ref="L3:S3"/>
    <mergeCell ref="H3:K3"/>
    <mergeCell ref="H69:S69"/>
    <mergeCell ref="I56:K56"/>
    <mergeCell ref="P66:P67"/>
    <mergeCell ref="Q66:Q67"/>
    <mergeCell ref="H49:H56"/>
    <mergeCell ref="P58:Q58"/>
  </mergeCells>
  <conditionalFormatting sqref="D19:G21 Y18 D12:G17 P58 P70:Q78 P66:Q67 P57:Q57 R58 P24:Q40 I19:W21 I12:W17 C18:W18">
    <cfRule type="cellIs" priority="1" dxfId="5" operator="equal" stopIfTrue="1">
      <formula>0</formula>
    </cfRule>
  </conditionalFormatting>
  <conditionalFormatting sqref="AB19:AB21 AB23:AB60">
    <cfRule type="cellIs" priority="2" dxfId="6" operator="lessThan" stopIfTrue="1">
      <formula>0.85</formula>
    </cfRule>
  </conditionalFormatting>
  <conditionalFormatting sqref="AB22 AB18">
    <cfRule type="cellIs" priority="3" dxfId="6" operator="lessThan" stopIfTrue="1">
      <formula>0.95</formula>
    </cfRule>
  </conditionalFormatting>
  <conditionalFormatting sqref="AA9:AB9 Z9:Z60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fitToHeight="0" fitToWidth="1" horizontalDpi="600" verticalDpi="600" orientation="landscape" paperSize="9" r:id="rId1"/>
  <rowBreaks count="1" manualBreakCount="1">
    <brk id="21" max="19" man="1"/>
  </rowBreaks>
  <colBreaks count="3" manualBreakCount="3">
    <brk id="19" max="65535" man="1"/>
    <brk id="2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W64"/>
  <sheetViews>
    <sheetView view="pageBreakPreview" zoomScale="50" zoomScaleSheetLayoutView="50" zoomScalePageLayoutView="0" workbookViewId="0" topLeftCell="A15">
      <selection activeCell="A31" sqref="A31:BV31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2" width="2.875" style="154" customWidth="1"/>
    <col min="73" max="73" width="4.625" style="154" customWidth="1"/>
    <col min="74" max="74" width="2.875" style="154" hidden="1" customWidth="1"/>
    <col min="75" max="75" width="42.875" style="0" hidden="1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32.25" customHeight="1">
      <c r="A4" s="1"/>
      <c r="B4" s="1"/>
      <c r="C4" s="1"/>
      <c r="D4" s="1"/>
      <c r="E4" s="1"/>
      <c r="F4" s="1"/>
      <c r="G4" s="1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</row>
    <row r="5" spans="1:73" ht="33.75" customHeight="1">
      <c r="A5" s="1"/>
      <c r="B5" s="1"/>
      <c r="C5" s="1"/>
      <c r="D5" s="1"/>
      <c r="E5" s="1"/>
      <c r="F5" s="1"/>
      <c r="G5" s="1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E5" s="546"/>
      <c r="BF5" s="546"/>
      <c r="BG5" s="546"/>
      <c r="BH5" s="546"/>
      <c r="BI5" s="546"/>
      <c r="BJ5" s="546"/>
      <c r="BK5" s="546"/>
      <c r="BL5" s="546"/>
      <c r="BM5" s="546"/>
      <c r="BN5" s="546"/>
      <c r="BO5" s="546"/>
      <c r="BP5" s="546"/>
      <c r="BQ5" s="546"/>
      <c r="BR5" s="546"/>
      <c r="BS5" s="546"/>
      <c r="BT5" s="546"/>
      <c r="BU5" s="546"/>
    </row>
    <row r="6" spans="1:73" ht="36.75" customHeight="1">
      <c r="A6" s="1"/>
      <c r="B6" s="1"/>
      <c r="C6" s="1"/>
      <c r="D6" s="1"/>
      <c r="E6" s="1"/>
      <c r="F6" s="1"/>
      <c r="G6" s="1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</row>
    <row r="7" spans="1:73" ht="33.75" customHeight="1">
      <c r="A7" s="1"/>
      <c r="B7" s="1"/>
      <c r="C7" s="1"/>
      <c r="D7" s="1"/>
      <c r="E7" s="1"/>
      <c r="F7" s="1"/>
      <c r="G7" s="1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</row>
    <row r="8" spans="1:73" ht="14.25" customHeight="1">
      <c r="A8" s="1"/>
      <c r="B8" s="1"/>
      <c r="C8" s="1"/>
      <c r="D8" s="1"/>
      <c r="E8" s="1"/>
      <c r="F8" s="1"/>
      <c r="G8" s="1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5"/>
    </row>
    <row r="9" spans="1:73" ht="39.75" customHeight="1">
      <c r="A9" s="1"/>
      <c r="B9" s="1"/>
      <c r="C9" s="1"/>
      <c r="D9" s="1"/>
      <c r="E9" s="1"/>
      <c r="F9" s="1"/>
      <c r="G9" s="1"/>
      <c r="Z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</row>
    <row r="10" spans="1:60" ht="21.75" customHeight="1">
      <c r="A10" s="1"/>
      <c r="B10" s="1"/>
      <c r="C10" s="1"/>
      <c r="D10" s="1"/>
      <c r="E10" s="1"/>
      <c r="F10" s="1"/>
      <c r="G10" s="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21.75" customHeight="1">
      <c r="A11" s="1"/>
      <c r="B11" s="1"/>
      <c r="C11" s="1"/>
      <c r="D11" s="1"/>
      <c r="E11" s="1"/>
      <c r="F11" s="1"/>
      <c r="G11" s="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21.75" customHeight="1">
      <c r="A12" s="1"/>
      <c r="B12" s="1"/>
      <c r="C12" s="1"/>
      <c r="D12" s="1"/>
      <c r="E12" s="1"/>
      <c r="F12" s="1"/>
      <c r="G12" s="1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21.75" customHeight="1">
      <c r="A13" s="1"/>
      <c r="B13" s="1"/>
      <c r="C13" s="1"/>
      <c r="D13" s="1"/>
      <c r="E13" s="1"/>
      <c r="F13" s="1"/>
      <c r="G13" s="1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21.75" customHeight="1">
      <c r="A14" s="1"/>
      <c r="B14" s="1"/>
      <c r="C14" s="1"/>
      <c r="D14" s="1"/>
      <c r="E14" s="1"/>
      <c r="F14" s="1"/>
      <c r="G14" s="1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21.75" customHeight="1">
      <c r="A15" s="1"/>
      <c r="B15" s="1"/>
      <c r="C15" s="1"/>
      <c r="D15" s="1"/>
      <c r="E15" s="1"/>
      <c r="F15" s="1"/>
      <c r="G15" s="1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21.75" customHeight="1">
      <c r="A16" s="1"/>
      <c r="B16" s="1"/>
      <c r="C16" s="1"/>
      <c r="D16" s="1"/>
      <c r="E16" s="1"/>
      <c r="F16" s="1"/>
      <c r="G16" s="1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21.75" customHeight="1">
      <c r="A17" s="1"/>
      <c r="B17" s="1"/>
      <c r="C17" s="1"/>
      <c r="D17" s="1"/>
      <c r="E17" s="1"/>
      <c r="F17" s="1"/>
      <c r="G17" s="1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21.75" customHeight="1">
      <c r="A18" s="1"/>
      <c r="B18" s="1"/>
      <c r="C18" s="1"/>
      <c r="D18" s="1"/>
      <c r="E18" s="1"/>
      <c r="F18" s="1"/>
      <c r="G18" s="1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21.75" customHeight="1">
      <c r="A19" s="1"/>
      <c r="B19" s="1"/>
      <c r="C19" s="1"/>
      <c r="D19" s="1"/>
      <c r="E19" s="1"/>
      <c r="F19" s="1"/>
      <c r="G19" s="1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customHeight="1">
      <c r="A20" s="1"/>
      <c r="B20" s="1"/>
      <c r="C20" s="1"/>
      <c r="D20" s="1"/>
      <c r="E20" s="1"/>
      <c r="F20" s="1"/>
      <c r="G20" s="1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1.75" customHeight="1" hidden="1">
      <c r="A21" s="1"/>
      <c r="B21" s="1"/>
      <c r="C21" s="1"/>
      <c r="D21" s="1"/>
      <c r="E21" s="1"/>
      <c r="F21" s="1"/>
      <c r="G21" s="1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21.75" customHeight="1" hidden="1">
      <c r="A22" s="1"/>
      <c r="B22" s="1"/>
      <c r="C22" s="1"/>
      <c r="D22" s="1"/>
      <c r="E22" s="1"/>
      <c r="F22" s="1"/>
      <c r="G22" s="1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21.75" customHeight="1" hidden="1">
      <c r="A23" s="1"/>
      <c r="B23" s="1"/>
      <c r="C23" s="1"/>
      <c r="D23" s="1"/>
      <c r="E23" s="1"/>
      <c r="F23" s="1"/>
      <c r="G23" s="1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3" ht="21.75" customHeight="1" hidden="1">
      <c r="A24" s="4"/>
      <c r="Z24" s="164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</row>
    <row r="25" spans="1:74" ht="89.25" customHeight="1">
      <c r="A25" s="548" t="s">
        <v>34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8"/>
      <c r="BD25" s="548"/>
      <c r="BE25" s="548"/>
      <c r="BF25" s="548"/>
      <c r="BG25" s="548"/>
      <c r="BH25" s="548"/>
      <c r="BI25" s="548"/>
      <c r="BJ25" s="548"/>
      <c r="BK25" s="548"/>
      <c r="BL25" s="548"/>
      <c r="BM25" s="548"/>
      <c r="BN25" s="548"/>
      <c r="BO25" s="548"/>
      <c r="BP25" s="548"/>
      <c r="BQ25" s="548"/>
      <c r="BR25" s="548"/>
      <c r="BS25" s="548"/>
      <c r="BT25" s="548"/>
      <c r="BU25" s="548"/>
      <c r="BV25" s="548"/>
    </row>
    <row r="26" spans="1:74" ht="60.7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555" t="s">
        <v>72</v>
      </c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555"/>
      <c r="AL26" s="555"/>
      <c r="AM26" s="555"/>
      <c r="AN26" s="555"/>
      <c r="AO26" s="555"/>
      <c r="AP26" s="555"/>
      <c r="AQ26" s="555"/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5"/>
      <c r="BI26" s="555"/>
      <c r="BJ26" s="555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</row>
    <row r="27" spans="1:74" ht="50.25" customHeight="1">
      <c r="A27" s="549" t="s">
        <v>61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49"/>
      <c r="BR27" s="549"/>
      <c r="BS27" s="549"/>
      <c r="BT27" s="549"/>
      <c r="BU27" s="549"/>
      <c r="BV27" s="549"/>
    </row>
    <row r="28" spans="1:74" ht="32.25" customHeight="1">
      <c r="A28" s="550" t="s">
        <v>62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0"/>
      <c r="BE28" s="550"/>
      <c r="BF28" s="550"/>
      <c r="BG28" s="550"/>
      <c r="BH28" s="550"/>
      <c r="BI28" s="550"/>
      <c r="BJ28" s="550"/>
      <c r="BK28" s="550"/>
      <c r="BL28" s="550"/>
      <c r="BM28" s="550"/>
      <c r="BN28" s="550"/>
      <c r="BO28" s="550"/>
      <c r="BP28" s="550"/>
      <c r="BQ28" s="550"/>
      <c r="BR28" s="550"/>
      <c r="BS28" s="550"/>
      <c r="BT28" s="550"/>
      <c r="BU28" s="550"/>
      <c r="BV28" s="550"/>
    </row>
    <row r="29" spans="1:74" ht="48.75" customHeight="1">
      <c r="A29" s="547" t="s">
        <v>63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7"/>
      <c r="AY29" s="547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47"/>
      <c r="BT29" s="547"/>
      <c r="BU29" s="547"/>
      <c r="BV29" s="547"/>
    </row>
    <row r="30" spans="1:74" ht="54.75" customHeight="1">
      <c r="A30" s="547" t="s">
        <v>73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7"/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7"/>
      <c r="BQ30" s="547"/>
      <c r="BR30" s="547"/>
      <c r="BS30" s="547"/>
      <c r="BT30" s="547"/>
      <c r="BU30" s="547"/>
      <c r="BV30" s="547"/>
    </row>
    <row r="31" spans="1:74" ht="44.25" customHeight="1">
      <c r="A31" s="550" t="s">
        <v>131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550"/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0"/>
      <c r="BV31" s="550"/>
    </row>
    <row r="32" spans="1:74" ht="35.25" customHeight="1">
      <c r="A32" s="4"/>
      <c r="B32" s="550" t="s">
        <v>50</v>
      </c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0"/>
      <c r="AP32" s="550"/>
      <c r="AQ32" s="550"/>
      <c r="AR32" s="550"/>
      <c r="AS32" s="550"/>
      <c r="AT32" s="550"/>
      <c r="AU32" s="550"/>
      <c r="AV32" s="550"/>
      <c r="AW32" s="550"/>
      <c r="AX32" s="550"/>
      <c r="AY32" s="550"/>
      <c r="AZ32" s="550"/>
      <c r="BA32" s="550"/>
      <c r="BB32" s="550"/>
      <c r="BC32" s="550"/>
      <c r="BD32" s="550"/>
      <c r="BE32" s="550"/>
      <c r="BF32" s="550"/>
      <c r="BG32" s="550"/>
      <c r="BH32" s="550"/>
      <c r="BI32" s="550"/>
      <c r="BJ32" s="550"/>
      <c r="BK32" s="550"/>
      <c r="BL32" s="550"/>
      <c r="BM32" s="550"/>
      <c r="BN32" s="550"/>
      <c r="BO32" s="550"/>
      <c r="BP32" s="550"/>
      <c r="BQ32" s="550"/>
      <c r="BR32" s="550"/>
      <c r="BS32" s="550"/>
      <c r="BT32" s="550"/>
      <c r="BU32" s="550"/>
      <c r="BV32" s="550"/>
    </row>
    <row r="33" spans="1:56" ht="10.5" customHeight="1">
      <c r="A33" s="4"/>
      <c r="BD33" s="160"/>
    </row>
    <row r="34" spans="1:56" ht="21.75" customHeight="1" hidden="1">
      <c r="A34" s="4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D34" s="160"/>
    </row>
    <row r="35" spans="1:74" ht="89.25" customHeight="1">
      <c r="A35" s="4"/>
      <c r="B35" s="542" t="s">
        <v>64</v>
      </c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  <c r="AZ35" s="543"/>
      <c r="BA35" s="543"/>
      <c r="BB35" s="543"/>
      <c r="BC35" s="543"/>
      <c r="BD35" s="543"/>
      <c r="BE35" s="543"/>
      <c r="BF35" s="543"/>
      <c r="BG35" s="543"/>
      <c r="BH35" s="543"/>
      <c r="BI35" s="543"/>
      <c r="BJ35" s="543"/>
      <c r="BK35" s="543"/>
      <c r="BL35" s="543"/>
      <c r="BM35" s="543"/>
      <c r="BN35" s="543"/>
      <c r="BO35" s="543"/>
      <c r="BP35" s="543"/>
      <c r="BQ35" s="543"/>
      <c r="BR35" s="543"/>
      <c r="BS35" s="543"/>
      <c r="BT35" s="543"/>
      <c r="BU35" s="543"/>
      <c r="BV35" s="543"/>
    </row>
    <row r="36" spans="54:63" ht="21.75" customHeight="1">
      <c r="BB36" s="545"/>
      <c r="BC36" s="545"/>
      <c r="BD36" s="545"/>
      <c r="BE36" s="545"/>
      <c r="BF36" s="545"/>
      <c r="BG36" s="545"/>
      <c r="BH36" s="545"/>
      <c r="BI36" s="545"/>
      <c r="BJ36" s="545"/>
      <c r="BK36" s="545"/>
    </row>
    <row r="37" spans="1:61" ht="21.75" customHeight="1">
      <c r="A37" s="2"/>
      <c r="B37" s="2"/>
      <c r="C37" s="2"/>
      <c r="D37" s="2"/>
      <c r="E37" s="2"/>
      <c r="F37" s="2"/>
      <c r="G37" s="2"/>
      <c r="L37" s="544" t="s">
        <v>74</v>
      </c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</row>
    <row r="38" spans="1:61" ht="21.75" customHeight="1">
      <c r="A38" s="2"/>
      <c r="B38" s="2"/>
      <c r="C38" s="2"/>
      <c r="D38" s="2"/>
      <c r="E38" s="2"/>
      <c r="F38" s="2"/>
      <c r="G38" s="2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3.75" customHeight="1">
      <c r="A51" s="2"/>
      <c r="B51" s="2"/>
      <c r="C51" s="2"/>
      <c r="D51" s="2"/>
      <c r="E51" s="2"/>
      <c r="F51" s="2"/>
      <c r="G51" s="2"/>
    </row>
    <row r="52" spans="1:7" ht="21.75" customHeight="1" hidden="1">
      <c r="A52" s="2"/>
      <c r="B52" s="2"/>
      <c r="C52" s="2"/>
      <c r="D52" s="2"/>
      <c r="E52" s="2"/>
      <c r="F52" s="2"/>
      <c r="G52" s="2"/>
    </row>
    <row r="53" spans="1:7" ht="21.75" customHeight="1" hidden="1">
      <c r="A53" s="2"/>
      <c r="B53" s="2"/>
      <c r="C53" s="2"/>
      <c r="D53" s="2"/>
      <c r="E53" s="2"/>
      <c r="F53" s="2"/>
      <c r="G53" s="2"/>
    </row>
    <row r="54" spans="1:75" ht="48.75" customHeight="1">
      <c r="A54" s="2"/>
      <c r="B54" s="2"/>
      <c r="C54" s="2"/>
      <c r="D54" s="2"/>
      <c r="E54" s="2"/>
      <c r="F54" s="2"/>
      <c r="G54" s="2"/>
      <c r="AR54" s="541" t="s">
        <v>75</v>
      </c>
      <c r="AS54" s="541"/>
      <c r="AT54" s="541"/>
      <c r="AU54" s="541"/>
      <c r="AV54" s="541"/>
      <c r="AW54" s="541"/>
      <c r="AX54" s="541"/>
      <c r="AY54" s="541"/>
      <c r="AZ54" s="541"/>
      <c r="BA54" s="541"/>
      <c r="BB54" s="541"/>
      <c r="BC54" s="541"/>
      <c r="BD54" s="541"/>
      <c r="BE54" s="541"/>
      <c r="BF54" s="541"/>
      <c r="BG54" s="541"/>
      <c r="BH54" s="541"/>
      <c r="BI54" s="541"/>
      <c r="BJ54" s="541"/>
      <c r="BK54" s="541"/>
      <c r="BL54" s="541"/>
      <c r="BM54" s="541"/>
      <c r="BN54" s="541"/>
      <c r="BO54" s="541"/>
      <c r="BP54" s="541"/>
      <c r="BQ54" s="541"/>
      <c r="BR54" s="541"/>
      <c r="BS54" s="541"/>
      <c r="BT54" s="541"/>
      <c r="BU54" s="161"/>
      <c r="BV54" s="161"/>
      <c r="BW54" s="283"/>
    </row>
    <row r="55" spans="1:75" ht="8.25" customHeight="1" hidden="1">
      <c r="A55" s="2"/>
      <c r="B55" s="2"/>
      <c r="C55" s="2"/>
      <c r="D55" s="2"/>
      <c r="E55" s="2"/>
      <c r="F55" s="2"/>
      <c r="G55" s="2"/>
      <c r="AR55" s="161"/>
      <c r="AS55" s="540"/>
      <c r="AT55" s="540"/>
      <c r="AU55" s="540"/>
      <c r="AV55" s="540"/>
      <c r="AW55" s="540"/>
      <c r="AX55" s="540"/>
      <c r="AY55" s="540"/>
      <c r="AZ55" s="540"/>
      <c r="BA55" s="540"/>
      <c r="BB55" s="540"/>
      <c r="BC55" s="540"/>
      <c r="BD55" s="540"/>
      <c r="BE55" s="540"/>
      <c r="BF55" s="540"/>
      <c r="BG55" s="540"/>
      <c r="BH55" s="540"/>
      <c r="BI55" s="540"/>
      <c r="BJ55" s="540"/>
      <c r="BK55" s="540"/>
      <c r="BL55" s="540"/>
      <c r="BM55" s="540"/>
      <c r="BN55" s="540"/>
      <c r="BO55" s="540"/>
      <c r="BP55" s="540"/>
      <c r="BQ55" s="540"/>
      <c r="BR55" s="540"/>
      <c r="BS55" s="540"/>
      <c r="BT55" s="540"/>
      <c r="BU55" s="161"/>
      <c r="BV55" s="161"/>
      <c r="BW55" s="283"/>
    </row>
    <row r="56" spans="1:75" ht="35.25" customHeight="1">
      <c r="A56" s="2"/>
      <c r="B56" s="2"/>
      <c r="C56" s="2"/>
      <c r="D56" s="2"/>
      <c r="E56" s="2"/>
      <c r="F56" s="2"/>
      <c r="G56" s="2"/>
      <c r="AR56" s="554" t="s">
        <v>66</v>
      </c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161"/>
      <c r="BU56" s="161"/>
      <c r="BV56" s="161"/>
      <c r="BW56" s="283"/>
    </row>
    <row r="57" spans="1:75" ht="54.75" customHeight="1">
      <c r="A57" s="2"/>
      <c r="B57" s="2"/>
      <c r="C57" s="2"/>
      <c r="D57" s="2"/>
      <c r="E57" s="2"/>
      <c r="F57" s="2"/>
      <c r="G57" s="2"/>
      <c r="AR57" s="541" t="s">
        <v>67</v>
      </c>
      <c r="AS57" s="541"/>
      <c r="AT57" s="541"/>
      <c r="AU57" s="541"/>
      <c r="AV57" s="541"/>
      <c r="AW57" s="541"/>
      <c r="AX57" s="541"/>
      <c r="AY57" s="541"/>
      <c r="AZ57" s="541"/>
      <c r="BA57" s="541"/>
      <c r="BB57" s="541"/>
      <c r="BC57" s="541"/>
      <c r="BD57" s="541"/>
      <c r="BE57" s="541"/>
      <c r="BF57" s="541"/>
      <c r="BG57" s="541"/>
      <c r="BH57" s="541"/>
      <c r="BI57" s="541"/>
      <c r="BJ57" s="541"/>
      <c r="BK57" s="541"/>
      <c r="BL57" s="541"/>
      <c r="BM57" s="541"/>
      <c r="BN57" s="541"/>
      <c r="BO57" s="541"/>
      <c r="BP57" s="541"/>
      <c r="BQ57" s="541"/>
      <c r="BR57" s="541"/>
      <c r="BS57" s="541"/>
      <c r="BT57" s="541"/>
      <c r="BU57" s="541"/>
      <c r="BV57" s="541"/>
      <c r="BW57" s="541"/>
    </row>
    <row r="58" spans="1:75" ht="21.75" customHeight="1">
      <c r="A58" s="2"/>
      <c r="B58" s="2"/>
      <c r="C58" s="2"/>
      <c r="D58" s="2"/>
      <c r="E58" s="2"/>
      <c r="F58" s="2"/>
      <c r="G58" s="2"/>
      <c r="AR58" s="541"/>
      <c r="AS58" s="541"/>
      <c r="AT58" s="541"/>
      <c r="AU58" s="541"/>
      <c r="AV58" s="541"/>
      <c r="AW58" s="541"/>
      <c r="AX58" s="541"/>
      <c r="AY58" s="541"/>
      <c r="AZ58" s="541"/>
      <c r="BA58" s="541"/>
      <c r="BB58" s="541"/>
      <c r="BC58" s="541"/>
      <c r="BD58" s="541"/>
      <c r="BE58" s="541"/>
      <c r="BF58" s="541"/>
      <c r="BG58" s="541"/>
      <c r="BH58" s="541"/>
      <c r="BI58" s="541"/>
      <c r="BJ58" s="541"/>
      <c r="BK58" s="541"/>
      <c r="BL58" s="541"/>
      <c r="BM58" s="541"/>
      <c r="BN58" s="541"/>
      <c r="BO58" s="541"/>
      <c r="BP58" s="541"/>
      <c r="BQ58" s="541"/>
      <c r="BR58" s="541"/>
      <c r="BS58" s="541"/>
      <c r="BT58" s="541"/>
      <c r="BU58" s="541"/>
      <c r="BV58" s="541"/>
      <c r="BW58" s="541"/>
    </row>
    <row r="59" spans="1:75" ht="21.75" customHeight="1">
      <c r="A59" s="2"/>
      <c r="B59" s="2"/>
      <c r="C59" s="2"/>
      <c r="D59" s="2"/>
      <c r="E59" s="2"/>
      <c r="F59" s="2"/>
      <c r="G59" s="2"/>
      <c r="AR59" s="541"/>
      <c r="AS59" s="541"/>
      <c r="AT59" s="541"/>
      <c r="AU59" s="541"/>
      <c r="AV59" s="541"/>
      <c r="AW59" s="541"/>
      <c r="AX59" s="541"/>
      <c r="AY59" s="541"/>
      <c r="AZ59" s="541"/>
      <c r="BA59" s="541"/>
      <c r="BB59" s="541"/>
      <c r="BC59" s="541"/>
      <c r="BD59" s="541"/>
      <c r="BE59" s="541"/>
      <c r="BF59" s="541"/>
      <c r="BG59" s="541"/>
      <c r="BH59" s="541"/>
      <c r="BI59" s="541"/>
      <c r="BJ59" s="541"/>
      <c r="BK59" s="541"/>
      <c r="BL59" s="541"/>
      <c r="BM59" s="541"/>
      <c r="BN59" s="541"/>
      <c r="BO59" s="541"/>
      <c r="BP59" s="541"/>
      <c r="BQ59" s="541"/>
      <c r="BR59" s="541"/>
      <c r="BS59" s="541"/>
      <c r="BT59" s="541"/>
      <c r="BU59" s="541"/>
      <c r="BV59" s="541"/>
      <c r="BW59" s="541"/>
    </row>
    <row r="60" spans="1:71" ht="21.75" customHeight="1">
      <c r="A60" s="2"/>
      <c r="B60" s="2"/>
      <c r="C60" s="2"/>
      <c r="D60" s="2"/>
      <c r="E60" s="2"/>
      <c r="F60" s="2"/>
      <c r="G60" s="2"/>
      <c r="AS60" s="539"/>
      <c r="AT60" s="539"/>
      <c r="AU60" s="539"/>
      <c r="AV60" s="539"/>
      <c r="AW60" s="539"/>
      <c r="AX60" s="539"/>
      <c r="AY60" s="539"/>
      <c r="AZ60" s="539"/>
      <c r="BA60" s="539"/>
      <c r="BB60" s="539"/>
      <c r="BC60" s="539"/>
      <c r="BD60" s="539"/>
      <c r="BE60" s="539"/>
      <c r="BF60" s="539"/>
      <c r="BG60" s="539"/>
      <c r="BH60" s="539"/>
      <c r="BI60" s="539"/>
      <c r="BJ60" s="539"/>
      <c r="BK60" s="539"/>
      <c r="BL60" s="539"/>
      <c r="BM60" s="539"/>
      <c r="BN60" s="539"/>
      <c r="BO60" s="539"/>
      <c r="BP60" s="539"/>
      <c r="BQ60" s="539"/>
      <c r="BR60" s="539"/>
      <c r="BS60" s="539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24">
    <mergeCell ref="Q34:BA34"/>
    <mergeCell ref="BB24:BK24"/>
    <mergeCell ref="A31:BV31"/>
    <mergeCell ref="B32:BV32"/>
    <mergeCell ref="AR56:BS56"/>
    <mergeCell ref="A29:BV29"/>
    <mergeCell ref="L26:BJ26"/>
    <mergeCell ref="AP4:BU4"/>
    <mergeCell ref="AK5:BU5"/>
    <mergeCell ref="AP6:BU6"/>
    <mergeCell ref="AP7:BU7"/>
    <mergeCell ref="AP8:BU8"/>
    <mergeCell ref="A30:BV30"/>
    <mergeCell ref="A25:BV25"/>
    <mergeCell ref="A27:BV27"/>
    <mergeCell ref="A28:BV28"/>
    <mergeCell ref="AP9:BU9"/>
    <mergeCell ref="AS60:BS60"/>
    <mergeCell ref="AS55:BT55"/>
    <mergeCell ref="AR57:BW59"/>
    <mergeCell ref="B35:BV35"/>
    <mergeCell ref="L37:BI38"/>
    <mergeCell ref="BB36:BK36"/>
    <mergeCell ref="AR54:BT54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12"/>
  <sheetViews>
    <sheetView view="pageBreakPreview" zoomScale="50" zoomScaleSheetLayoutView="50" zoomScalePageLayoutView="0" workbookViewId="0" topLeftCell="A1">
      <selection activeCell="J16" sqref="J16"/>
    </sheetView>
  </sheetViews>
  <sheetFormatPr defaultColWidth="9.00390625" defaultRowHeight="12.75"/>
  <cols>
    <col min="1" max="2" width="15.75390625" style="154" customWidth="1"/>
    <col min="3" max="3" width="37.625" style="154" customWidth="1"/>
    <col min="4" max="4" width="20.625" style="154" customWidth="1"/>
    <col min="5" max="5" width="30.875" style="154" customWidth="1"/>
    <col min="6" max="6" width="31.375" style="154" customWidth="1"/>
    <col min="7" max="7" width="30.25390625" style="154" customWidth="1"/>
    <col min="8" max="8" width="30.875" style="154" customWidth="1"/>
    <col min="9" max="9" width="32.25390625" style="154" customWidth="1"/>
    <col min="10" max="11" width="15.75390625" style="154" customWidth="1"/>
  </cols>
  <sheetData>
    <row r="1" ht="21.75" customHeight="1"/>
    <row r="2" ht="21.75" customHeight="1"/>
    <row r="3" ht="21.75" customHeight="1"/>
    <row r="4" ht="21.75" customHeight="1"/>
    <row r="5" spans="2:10" ht="21.75" customHeight="1">
      <c r="B5" s="540" t="s">
        <v>24</v>
      </c>
      <c r="C5" s="540"/>
      <c r="D5" s="540"/>
      <c r="E5" s="540"/>
      <c r="F5" s="540"/>
      <c r="G5" s="540"/>
      <c r="H5" s="540"/>
      <c r="I5" s="540"/>
      <c r="J5" s="540"/>
    </row>
    <row r="6" ht="21.75" customHeight="1" thickBot="1"/>
    <row r="7" spans="2:9" ht="21.75" customHeight="1" thickBot="1">
      <c r="B7" s="155" t="s">
        <v>25</v>
      </c>
      <c r="C7" s="556" t="s">
        <v>26</v>
      </c>
      <c r="D7" s="556" t="s">
        <v>15</v>
      </c>
      <c r="E7" s="559" t="s">
        <v>27</v>
      </c>
      <c r="F7" s="556" t="s">
        <v>28</v>
      </c>
      <c r="G7" s="556" t="s">
        <v>60</v>
      </c>
      <c r="H7" s="557" t="s">
        <v>29</v>
      </c>
      <c r="I7" s="558" t="s">
        <v>30</v>
      </c>
    </row>
    <row r="8" spans="2:9" ht="77.25" customHeight="1">
      <c r="B8" s="156"/>
      <c r="C8" s="556"/>
      <c r="D8" s="556"/>
      <c r="E8" s="560"/>
      <c r="F8" s="556"/>
      <c r="G8" s="556"/>
      <c r="H8" s="557"/>
      <c r="I8" s="558"/>
    </row>
    <row r="9" spans="2:9" ht="21.75" customHeight="1">
      <c r="B9" s="158">
        <v>1</v>
      </c>
      <c r="C9" s="157">
        <v>2</v>
      </c>
      <c r="D9" s="157">
        <v>3</v>
      </c>
      <c r="E9" s="157">
        <v>4</v>
      </c>
      <c r="F9" s="157">
        <v>6</v>
      </c>
      <c r="G9" s="157">
        <v>7</v>
      </c>
      <c r="H9" s="157">
        <v>8</v>
      </c>
      <c r="I9" s="159">
        <v>9</v>
      </c>
    </row>
    <row r="10" spans="2:9" ht="34.5" customHeight="1">
      <c r="B10" s="156" t="s">
        <v>31</v>
      </c>
      <c r="C10" s="157">
        <v>25</v>
      </c>
      <c r="D10" s="157">
        <v>15</v>
      </c>
      <c r="E10" s="157"/>
      <c r="F10" s="157">
        <v>1</v>
      </c>
      <c r="G10" s="157"/>
      <c r="H10" s="157">
        <v>11</v>
      </c>
      <c r="I10" s="159">
        <f>SUM(C10:H10)</f>
        <v>52</v>
      </c>
    </row>
    <row r="11" spans="2:9" ht="34.5" customHeight="1" thickBot="1">
      <c r="B11" s="156" t="s">
        <v>32</v>
      </c>
      <c r="C11" s="157">
        <v>23</v>
      </c>
      <c r="D11" s="157">
        <v>16</v>
      </c>
      <c r="E11" s="157"/>
      <c r="F11" s="157">
        <v>1</v>
      </c>
      <c r="G11" s="157">
        <v>1</v>
      </c>
      <c r="H11" s="157">
        <v>2</v>
      </c>
      <c r="I11" s="159">
        <f>SUM(C11:H11)</f>
        <v>43</v>
      </c>
    </row>
    <row r="12" spans="2:9" ht="34.5" customHeight="1" thickBot="1">
      <c r="B12" s="166" t="s">
        <v>33</v>
      </c>
      <c r="C12" s="167">
        <f>SUM(C10:C11)</f>
        <v>48</v>
      </c>
      <c r="D12" s="167">
        <f>SUM(D10:D11)</f>
        <v>31</v>
      </c>
      <c r="E12" s="167"/>
      <c r="F12" s="167">
        <f>SUM(F10:F11)</f>
        <v>2</v>
      </c>
      <c r="G12" s="167">
        <v>1</v>
      </c>
      <c r="H12" s="167">
        <v>13</v>
      </c>
      <c r="I12" s="168">
        <f>SUM(C12:H12)</f>
        <v>95</v>
      </c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8" ht="11.25" customHeight="1"/>
    <row r="49" ht="12.75" customHeight="1"/>
  </sheetData>
  <sheetProtection/>
  <mergeCells count="8">
    <mergeCell ref="B5:J5"/>
    <mergeCell ref="C7:C8"/>
    <mergeCell ref="D7:D8"/>
    <mergeCell ref="F7:F8"/>
    <mergeCell ref="G7:G8"/>
    <mergeCell ref="H7:H8"/>
    <mergeCell ref="I7:I8"/>
    <mergeCell ref="E7:E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GHOST</cp:lastModifiedBy>
  <cp:lastPrinted>2016-06-27T07:07:18Z</cp:lastPrinted>
  <dcterms:created xsi:type="dcterms:W3CDTF">2011-05-31T09:41:24Z</dcterms:created>
  <dcterms:modified xsi:type="dcterms:W3CDTF">2016-06-28T10:57:39Z</dcterms:modified>
  <cp:category/>
  <cp:version/>
  <cp:contentType/>
  <cp:contentStatus/>
</cp:coreProperties>
</file>